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<sst xmlns="http://schemas.openxmlformats.org/spreadsheetml/2006/main" count="72" uniqueCount="25">
  <si>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</si>
  <si>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</si>
  <si>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</si>
  <si>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</si>
  <si>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DRIEBANDEN</t>
  </si>
  <si>
    <t xml:space="preserve">        KLEIN</t>
  </si>
  <si>
    <t>datum:</t>
  </si>
  <si>
    <t xml:space="preserve">30 mrt / 1 april </t>
  </si>
  <si>
    <t>Lokaal:</t>
  </si>
  <si>
    <t>K.BC DOS ROESELARE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</si>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</sst>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5">
          <cell r="A65">
            <v>6074</v>
          </cell>
          <cell r="B65" t="str">
            <v>MAES Hendrik</v>
          </cell>
          <cell r="C65" t="str">
            <v>BC 'T OSKE</v>
          </cell>
          <cell r="D65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</row>
        <row r="221">
          <cell r="A221">
            <v>8701</v>
          </cell>
          <cell r="B221" t="str">
            <v>VANSIMAEYS Sven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5">
          <cell r="A265">
            <v>4446</v>
          </cell>
          <cell r="B265" t="str">
            <v>FOURNEAU Alain</v>
          </cell>
          <cell r="C265" t="str">
            <v>K.BC ELK WEIRD 'HEM</v>
          </cell>
          <cell r="D265" t="str">
            <v>EWH</v>
          </cell>
        </row>
        <row r="266">
          <cell r="A266">
            <v>4550</v>
          </cell>
          <cell r="B266" t="str">
            <v>KESTELOOT Patrick</v>
          </cell>
          <cell r="C266" t="str">
            <v>K.BC ELK WEIRD 'HEM</v>
          </cell>
          <cell r="D266" t="str">
            <v>EWH</v>
          </cell>
        </row>
        <row r="267">
          <cell r="A267">
            <v>6094</v>
          </cell>
          <cell r="B267" t="str">
            <v>VAN ACKER Steven</v>
          </cell>
          <cell r="C267" t="str">
            <v>K.BC ELK WEIRD 'HEM</v>
          </cell>
          <cell r="D267" t="str">
            <v>EWH</v>
          </cell>
        </row>
        <row r="268">
          <cell r="A268">
            <v>7300</v>
          </cell>
          <cell r="B268" t="str">
            <v>MARTENS Franklin</v>
          </cell>
          <cell r="C268" t="str">
            <v>K.BC ELK WEIRD 'HEM</v>
          </cell>
          <cell r="D268" t="str">
            <v>EWH</v>
          </cell>
        </row>
        <row r="269">
          <cell r="A269">
            <v>7312</v>
          </cell>
          <cell r="B269" t="str">
            <v>VAN ACKER Johan</v>
          </cell>
          <cell r="C269" t="str">
            <v>K.BC ELK WEIRD 'HEM</v>
          </cell>
          <cell r="D269" t="str">
            <v>EWH</v>
          </cell>
        </row>
        <row r="270">
          <cell r="A270">
            <v>7472</v>
          </cell>
          <cell r="B270" t="str">
            <v>BUNDERVOET Danny</v>
          </cell>
          <cell r="C270" t="str">
            <v>K.BC ELK WEIRD 'HEM</v>
          </cell>
          <cell r="D270" t="str">
            <v>EWH</v>
          </cell>
        </row>
        <row r="271">
          <cell r="A271">
            <v>7474</v>
          </cell>
          <cell r="B271" t="str">
            <v>GEIRNAERT Marc</v>
          </cell>
          <cell r="C271" t="str">
            <v>K.BC ELK WEIRD 'HEM</v>
          </cell>
          <cell r="D271" t="str">
            <v>EWH</v>
          </cell>
        </row>
        <row r="272">
          <cell r="A272">
            <v>7479</v>
          </cell>
          <cell r="B272" t="str">
            <v>HONGENAERT Erwin</v>
          </cell>
          <cell r="C272" t="str">
            <v>K.BC ELK WEIRD 'HEM</v>
          </cell>
          <cell r="D272" t="str">
            <v>EWH</v>
          </cell>
        </row>
        <row r="273">
          <cell r="A273">
            <v>7561</v>
          </cell>
          <cell r="B273" t="str">
            <v>VAN DE LOO Alain</v>
          </cell>
          <cell r="C273" t="str">
            <v>K.BC ELK WEIRD 'HEM</v>
          </cell>
          <cell r="D273" t="str">
            <v>EWH</v>
          </cell>
        </row>
        <row r="274">
          <cell r="A274">
            <v>7805</v>
          </cell>
          <cell r="B274" t="str">
            <v>BAUTE Steven</v>
          </cell>
          <cell r="C274" t="str">
            <v>K.BC ELK WEIRD 'HEM</v>
          </cell>
          <cell r="D274" t="str">
            <v>EWH</v>
          </cell>
        </row>
        <row r="275">
          <cell r="A275">
            <v>8067</v>
          </cell>
          <cell r="B275" t="str">
            <v>HERMANS Robert</v>
          </cell>
          <cell r="C275" t="str">
            <v>K.BC ELK WEIRD 'HEM</v>
          </cell>
          <cell r="D275" t="str">
            <v>EWH</v>
          </cell>
        </row>
        <row r="276">
          <cell r="A276">
            <v>8071</v>
          </cell>
          <cell r="B276" t="str">
            <v>DE SMET Antoine</v>
          </cell>
          <cell r="C276" t="str">
            <v>K.BC ELK WEIRD 'HEM</v>
          </cell>
          <cell r="D276" t="str">
            <v>EWH</v>
          </cell>
        </row>
        <row r="277">
          <cell r="A277">
            <v>8119</v>
          </cell>
          <cell r="B277" t="str">
            <v>ROESBEKE Dirk</v>
          </cell>
          <cell r="C277" t="str">
            <v>K.BC ELK WEIRD 'HEM</v>
          </cell>
          <cell r="D277" t="str">
            <v>EWH</v>
          </cell>
          <cell r="E277" t="str">
            <v>NS</v>
          </cell>
        </row>
        <row r="278">
          <cell r="A278">
            <v>8656</v>
          </cell>
          <cell r="B278" t="str">
            <v>MELKEBEKE Julien</v>
          </cell>
          <cell r="C278" t="str">
            <v>K.BC ELK WEIRD 'HEM</v>
          </cell>
          <cell r="D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K.BC ELK WEIRD 'HEM</v>
          </cell>
          <cell r="D279" t="str">
            <v>EWH</v>
          </cell>
        </row>
        <row r="280">
          <cell r="A280">
            <v>8891</v>
          </cell>
          <cell r="B280" t="str">
            <v>PLATTEAU Steven</v>
          </cell>
          <cell r="C280" t="str">
            <v>K.BC ELK WEIRD 'HEM</v>
          </cell>
          <cell r="D280" t="str">
            <v>EWH</v>
          </cell>
          <cell r="E280" t="str">
            <v>NS</v>
          </cell>
        </row>
        <row r="283">
          <cell r="A283">
            <v>2838</v>
          </cell>
          <cell r="B283" t="str">
            <v>DEGRAEVE Aime</v>
          </cell>
          <cell r="C283" t="str">
            <v>BC BILJARTVRIENDEN GENT</v>
          </cell>
          <cell r="D283" t="str">
            <v>BvG</v>
          </cell>
        </row>
        <row r="284">
          <cell r="A284">
            <v>3390</v>
          </cell>
          <cell r="B284" t="str">
            <v>MARTENS Prudent</v>
          </cell>
          <cell r="C284" t="str">
            <v>BC BILJARTVRIENDEN GENT</v>
          </cell>
          <cell r="D284" t="str">
            <v>BvG</v>
          </cell>
        </row>
        <row r="285">
          <cell r="A285">
            <v>4036</v>
          </cell>
          <cell r="B285" t="str">
            <v>STRYPENS Lucien</v>
          </cell>
          <cell r="C285" t="str">
            <v>BC BILJARTVRIENDEN GENT</v>
          </cell>
          <cell r="D285" t="str">
            <v>BvG</v>
          </cell>
        </row>
        <row r="286">
          <cell r="A286">
            <v>4416</v>
          </cell>
          <cell r="B286" t="str">
            <v>VAN RIJSSELBERGHE Johan</v>
          </cell>
          <cell r="C286" t="str">
            <v>BC BILJARTVRIENDEN GENT</v>
          </cell>
          <cell r="D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BC BILJARTVRIENDEN GENT</v>
          </cell>
          <cell r="D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BC BILJARTVRIENDEN GENT</v>
          </cell>
          <cell r="D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BC BILJARTVRIENDEN GENT</v>
          </cell>
          <cell r="D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BC BILJARTVRIENDEN GENT</v>
          </cell>
          <cell r="D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BC BILJARTVRIENDEN GENT</v>
          </cell>
          <cell r="D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BC BILJARTVRIENDEN GENT</v>
          </cell>
          <cell r="D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BC BILJARTVRIENDEN GENT</v>
          </cell>
          <cell r="D293" t="str">
            <v>BvG</v>
          </cell>
        </row>
        <row r="294">
          <cell r="A294">
            <v>8892</v>
          </cell>
          <cell r="B294" t="str">
            <v>REGA Wim</v>
          </cell>
          <cell r="C294" t="str">
            <v>BC BILJARTVRIENDEN GENT</v>
          </cell>
          <cell r="D294" t="str">
            <v>BvG</v>
          </cell>
          <cell r="E294" t="str">
            <v>NS</v>
          </cell>
        </row>
        <row r="298">
          <cell r="A298">
            <v>4409</v>
          </cell>
          <cell r="B298" t="str">
            <v>TOMME Urbain</v>
          </cell>
          <cell r="C298" t="str">
            <v>K.BC ARGOS WESTVELD</v>
          </cell>
          <cell r="D298" t="str">
            <v>KBCAW</v>
          </cell>
        </row>
        <row r="299">
          <cell r="A299">
            <v>4603</v>
          </cell>
          <cell r="B299" t="str">
            <v>SEGERS Dieter</v>
          </cell>
          <cell r="C299" t="str">
            <v>K.BC ARGOS WESTVELD</v>
          </cell>
          <cell r="D299" t="str">
            <v>KBCAW</v>
          </cell>
        </row>
        <row r="300">
          <cell r="A300">
            <v>4613</v>
          </cell>
          <cell r="B300" t="str">
            <v>VANDAELE Pierre</v>
          </cell>
          <cell r="C300" t="str">
            <v>K.BC ARGOS WESTVELD</v>
          </cell>
          <cell r="D300" t="str">
            <v>KBCAW</v>
          </cell>
        </row>
        <row r="301">
          <cell r="A301">
            <v>6435</v>
          </cell>
          <cell r="B301" t="str">
            <v>BELAEY Danny</v>
          </cell>
          <cell r="C301" t="str">
            <v>K.BC ARGOS WESTVELD</v>
          </cell>
          <cell r="D301" t="str">
            <v>KBCAW</v>
          </cell>
        </row>
        <row r="302">
          <cell r="A302">
            <v>6706</v>
          </cell>
          <cell r="B302" t="str">
            <v>DE FAUW Guy</v>
          </cell>
          <cell r="C302" t="str">
            <v>K.BC ARGOS WESTVELD</v>
          </cell>
          <cell r="D302" t="str">
            <v>KBCAW</v>
          </cell>
        </row>
        <row r="303">
          <cell r="A303">
            <v>7125</v>
          </cell>
          <cell r="B303" t="str">
            <v>NUYTTEN Renold</v>
          </cell>
          <cell r="C303" t="str">
            <v>K.BC ARGOS WESTVELD</v>
          </cell>
          <cell r="D303" t="str">
            <v>KBCAW</v>
          </cell>
        </row>
        <row r="304">
          <cell r="A304">
            <v>7318</v>
          </cell>
          <cell r="B304" t="str">
            <v>CARDON Eric</v>
          </cell>
          <cell r="C304" t="str">
            <v>K.BC ARGOS WESTVELD</v>
          </cell>
          <cell r="D304" t="str">
            <v>KBCAW</v>
          </cell>
        </row>
        <row r="305">
          <cell r="A305">
            <v>7475</v>
          </cell>
          <cell r="B305" t="str">
            <v>DE MOL Daniel</v>
          </cell>
          <cell r="C305" t="str">
            <v>K.BC ARGOS WESTVELD</v>
          </cell>
          <cell r="D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K.BC ARGOS WESTVELD</v>
          </cell>
          <cell r="D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K.BC ARGOS WESTVELD</v>
          </cell>
          <cell r="D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K.BC ARGOS WESTVELD</v>
          </cell>
          <cell r="D308" t="str">
            <v>KBCAW</v>
          </cell>
        </row>
        <row r="309">
          <cell r="A309">
            <v>8069</v>
          </cell>
          <cell r="B309" t="str">
            <v>PAUWELS René</v>
          </cell>
          <cell r="C309" t="str">
            <v>K.BC ARGOS WESTVELD</v>
          </cell>
          <cell r="D309" t="str">
            <v>KBCAW</v>
          </cell>
        </row>
        <row r="310">
          <cell r="A310">
            <v>8165</v>
          </cell>
          <cell r="B310" t="str">
            <v>DE RUDDER Willy</v>
          </cell>
          <cell r="C310" t="str">
            <v>K.BC ARGOS WESTVELD</v>
          </cell>
          <cell r="D310" t="str">
            <v>KBCAW</v>
          </cell>
        </row>
        <row r="311">
          <cell r="A311">
            <v>8167</v>
          </cell>
          <cell r="B311" t="str">
            <v>VAN ROSSUM Sven</v>
          </cell>
          <cell r="C311" t="str">
            <v>K.BC ARGOS WESTVELD</v>
          </cell>
          <cell r="D311" t="str">
            <v>KBCAW</v>
          </cell>
        </row>
        <row r="312">
          <cell r="A312">
            <v>8349</v>
          </cell>
          <cell r="B312" t="str">
            <v>CLAERHOUT Bernard</v>
          </cell>
          <cell r="C312" t="str">
            <v>K.BC ARGOS WESTVELD</v>
          </cell>
          <cell r="D312" t="str">
            <v>KBCAW</v>
          </cell>
        </row>
        <row r="313">
          <cell r="A313">
            <v>8352</v>
          </cell>
          <cell r="B313" t="str">
            <v>COSYNS Marc</v>
          </cell>
          <cell r="C313" t="str">
            <v>K.BC ARGOS WESTVELD</v>
          </cell>
          <cell r="D313" t="str">
            <v>KBCAW</v>
          </cell>
        </row>
        <row r="314">
          <cell r="A314">
            <v>8529</v>
          </cell>
          <cell r="B314" t="str">
            <v>HANSKENS Steven</v>
          </cell>
          <cell r="C314" t="str">
            <v>K.BC ARGOS WESTVELD</v>
          </cell>
          <cell r="D314" t="str">
            <v>KBCAW</v>
          </cell>
        </row>
        <row r="315">
          <cell r="A315" t="str">
            <v>8661B</v>
          </cell>
          <cell r="B315" t="str">
            <v>HEYNDRICKX Vik</v>
          </cell>
          <cell r="C315" t="str">
            <v>K.BC ARGOS WESTVELD</v>
          </cell>
          <cell r="D315" t="str">
            <v>KBCAW</v>
          </cell>
        </row>
        <row r="316">
          <cell r="A316">
            <v>8894</v>
          </cell>
          <cell r="B316" t="str">
            <v>MAES David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7">
          <cell r="A317">
            <v>8893</v>
          </cell>
          <cell r="B317" t="str">
            <v>HANSKENS Marco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20">
          <cell r="A320">
            <v>1203</v>
          </cell>
          <cell r="B320" t="str">
            <v>LONCELLE Johan</v>
          </cell>
          <cell r="C320" t="str">
            <v>BC ' T LAMMEKEN</v>
          </cell>
          <cell r="D320" t="str">
            <v>LAM</v>
          </cell>
        </row>
        <row r="321">
          <cell r="A321">
            <v>2314</v>
          </cell>
          <cell r="B321" t="str">
            <v>SONCK Robby</v>
          </cell>
          <cell r="C321" t="str">
            <v>BC ' T LAMMEKEN</v>
          </cell>
          <cell r="D321" t="str">
            <v>LAM</v>
          </cell>
        </row>
        <row r="322">
          <cell r="A322">
            <v>4341</v>
          </cell>
          <cell r="B322" t="str">
            <v>DE COSTER Luc</v>
          </cell>
          <cell r="C322" t="str">
            <v>BC ' T LAMMEKEN</v>
          </cell>
          <cell r="D322" t="str">
            <v>LAM</v>
          </cell>
        </row>
        <row r="323">
          <cell r="A323">
            <v>4352</v>
          </cell>
          <cell r="B323" t="str">
            <v>WAUTERS Johnny</v>
          </cell>
          <cell r="C323" t="str">
            <v>BC ' T LAMMEKEN</v>
          </cell>
          <cell r="D323" t="str">
            <v>LAM</v>
          </cell>
        </row>
        <row r="324">
          <cell r="A324">
            <v>4432</v>
          </cell>
          <cell r="B324" t="str">
            <v>BAETE Jean-Pierre</v>
          </cell>
          <cell r="C324" t="str">
            <v>BC ' T LAMMEKEN</v>
          </cell>
          <cell r="D324" t="str">
            <v>LAM</v>
          </cell>
        </row>
        <row r="325">
          <cell r="A325">
            <v>4496</v>
          </cell>
          <cell r="B325" t="str">
            <v>VAN HANEGEM Izaak</v>
          </cell>
          <cell r="C325" t="str">
            <v>BC ' T LAMMEKEN</v>
          </cell>
          <cell r="D325" t="str">
            <v>LAM</v>
          </cell>
        </row>
        <row r="326">
          <cell r="A326">
            <v>4502</v>
          </cell>
          <cell r="B326" t="str">
            <v>BLANCHART Etienne</v>
          </cell>
          <cell r="C326" t="str">
            <v>BC ' T LAMMEKEN</v>
          </cell>
          <cell r="D326" t="str">
            <v>LAM</v>
          </cell>
        </row>
        <row r="327">
          <cell r="A327">
            <v>4517</v>
          </cell>
          <cell r="B327" t="str">
            <v>LA ROY Etienne</v>
          </cell>
          <cell r="C327" t="str">
            <v>BC ' T LAMMEKEN</v>
          </cell>
          <cell r="D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BC ' T LAMMEKEN</v>
          </cell>
          <cell r="D328" t="str">
            <v>LAM</v>
          </cell>
        </row>
        <row r="329">
          <cell r="A329">
            <v>4525</v>
          </cell>
          <cell r="B329" t="str">
            <v>SYNAVE Henri</v>
          </cell>
          <cell r="C329" t="str">
            <v>BC ' T LAMMEKEN</v>
          </cell>
          <cell r="D329" t="str">
            <v>LAM</v>
          </cell>
        </row>
        <row r="330">
          <cell r="A330">
            <v>5205</v>
          </cell>
          <cell r="B330" t="str">
            <v>DEVRIENDT Eric</v>
          </cell>
          <cell r="C330" t="str">
            <v>BC ' T LAMMEKEN</v>
          </cell>
          <cell r="D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BC ' T LAMMEKEN</v>
          </cell>
          <cell r="D331" t="str">
            <v>LAM</v>
          </cell>
        </row>
        <row r="332">
          <cell r="A332">
            <v>6427</v>
          </cell>
          <cell r="B332" t="str">
            <v>GORLEER Omer</v>
          </cell>
          <cell r="C332" t="str">
            <v>BC ' T LAMMEKEN</v>
          </cell>
          <cell r="D332" t="str">
            <v>LAM</v>
          </cell>
        </row>
        <row r="333">
          <cell r="A333">
            <v>6705</v>
          </cell>
          <cell r="B333" t="str">
            <v>BERNAERDT Roland</v>
          </cell>
          <cell r="C333" t="str">
            <v>BC ' T LAMMEKEN</v>
          </cell>
          <cell r="D333" t="str">
            <v>LAM</v>
          </cell>
        </row>
        <row r="334">
          <cell r="A334">
            <v>6927</v>
          </cell>
          <cell r="B334" t="str">
            <v>DUJARDIN Luc</v>
          </cell>
          <cell r="C334" t="str">
            <v>BC ' T LAMMEKEN</v>
          </cell>
          <cell r="D334" t="str">
            <v>LAM</v>
          </cell>
        </row>
        <row r="337">
          <cell r="A337">
            <v>1693</v>
          </cell>
          <cell r="B337" t="str">
            <v>LEPPENS Eddy</v>
          </cell>
          <cell r="C337" t="str">
            <v>BC KASTEELDREEF</v>
          </cell>
          <cell r="D337" t="str">
            <v>KAS</v>
          </cell>
        </row>
        <row r="338">
          <cell r="A338">
            <v>2945</v>
          </cell>
          <cell r="B338" t="str">
            <v>CAUDRON Frederic</v>
          </cell>
          <cell r="C338" t="str">
            <v>BC KASTEELDREEF</v>
          </cell>
          <cell r="D338" t="str">
            <v>KAS</v>
          </cell>
        </row>
        <row r="339">
          <cell r="A339">
            <v>4398</v>
          </cell>
          <cell r="B339" t="str">
            <v>DEVREESE Leon</v>
          </cell>
          <cell r="C339" t="str">
            <v>BC KASTEELDREEF</v>
          </cell>
          <cell r="D339" t="str">
            <v>KAS</v>
          </cell>
        </row>
        <row r="340">
          <cell r="A340">
            <v>4402</v>
          </cell>
          <cell r="B340" t="str">
            <v>ROELS Roger</v>
          </cell>
          <cell r="C340" t="str">
            <v>BC KASTEELDREEF</v>
          </cell>
          <cell r="D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BC KASTEELDREEF</v>
          </cell>
          <cell r="D341" t="str">
            <v>KAS</v>
          </cell>
        </row>
        <row r="342">
          <cell r="A342">
            <v>4476</v>
          </cell>
          <cell r="B342" t="str">
            <v>DE VISSCHER Willy</v>
          </cell>
          <cell r="C342" t="str">
            <v>BC KASTEELDREEF</v>
          </cell>
          <cell r="D342" t="str">
            <v>KAS</v>
          </cell>
        </row>
        <row r="343">
          <cell r="A343">
            <v>4506</v>
          </cell>
          <cell r="B343" t="str">
            <v>BRACKE Tom</v>
          </cell>
          <cell r="C343" t="str">
            <v>BC KASTEELDREEF</v>
          </cell>
          <cell r="D343" t="str">
            <v>KAS</v>
          </cell>
        </row>
        <row r="344">
          <cell r="A344">
            <v>4524</v>
          </cell>
          <cell r="B344" t="str">
            <v>RODTS Piet</v>
          </cell>
          <cell r="C344" t="str">
            <v>BC KASTEELDREEF</v>
          </cell>
          <cell r="D344" t="str">
            <v>KAS</v>
          </cell>
        </row>
        <row r="345">
          <cell r="A345">
            <v>4526</v>
          </cell>
          <cell r="B345" t="str">
            <v>VAN DE VELDE Marc</v>
          </cell>
          <cell r="C345" t="str">
            <v>BC KASTEELDREEF</v>
          </cell>
          <cell r="D345" t="str">
            <v>KAS</v>
          </cell>
        </row>
        <row r="346">
          <cell r="A346">
            <v>4630</v>
          </cell>
          <cell r="B346" t="str">
            <v>COLOMBEEN Marc</v>
          </cell>
          <cell r="C346" t="str">
            <v>BC KASTEELDREEF</v>
          </cell>
          <cell r="D346" t="str">
            <v>KAS</v>
          </cell>
        </row>
        <row r="347">
          <cell r="A347">
            <v>5705</v>
          </cell>
          <cell r="B347" t="str">
            <v>LUTTENS Arnold</v>
          </cell>
          <cell r="C347" t="str">
            <v>BC KASTEELDREEF</v>
          </cell>
          <cell r="D347" t="str">
            <v>KAS</v>
          </cell>
        </row>
        <row r="348">
          <cell r="A348">
            <v>7207</v>
          </cell>
          <cell r="B348" t="str">
            <v>FEYS Georges</v>
          </cell>
          <cell r="C348" t="str">
            <v>BC KASTEELDREEF</v>
          </cell>
          <cell r="D348" t="str">
            <v>KAS</v>
          </cell>
        </row>
        <row r="349">
          <cell r="A349">
            <v>7209</v>
          </cell>
          <cell r="B349" t="str">
            <v>VAN WAEYENBERGHE Carlos</v>
          </cell>
          <cell r="C349" t="str">
            <v>BC KASTEELDREEF</v>
          </cell>
          <cell r="D349" t="str">
            <v>KAS</v>
          </cell>
        </row>
        <row r="350">
          <cell r="A350">
            <v>7526</v>
          </cell>
          <cell r="B350" t="str">
            <v>KERRES Freddy</v>
          </cell>
          <cell r="C350" t="str">
            <v>BC KASTEELDREEF</v>
          </cell>
          <cell r="D350" t="str">
            <v>KAS</v>
          </cell>
        </row>
        <row r="351">
          <cell r="A351">
            <v>7687</v>
          </cell>
          <cell r="B351" t="str">
            <v>PIETERS Lionel</v>
          </cell>
          <cell r="C351" t="str">
            <v>BC KASTEELDREEF</v>
          </cell>
          <cell r="D351" t="str">
            <v>KAS</v>
          </cell>
        </row>
        <row r="352">
          <cell r="A352">
            <v>8895</v>
          </cell>
          <cell r="B352" t="str">
            <v>SANMADESTO José</v>
          </cell>
          <cell r="C352" t="str">
            <v>BC KASTEELDREEF</v>
          </cell>
          <cell r="D352" t="str">
            <v>KAS</v>
          </cell>
          <cell r="E352" t="str">
            <v>NS</v>
          </cell>
        </row>
        <row r="353">
          <cell r="A353" t="str">
            <v>4523B</v>
          </cell>
          <cell r="B353" t="str">
            <v>DUYTSCHAEVER Peter</v>
          </cell>
          <cell r="C353" t="str">
            <v>BC KASTEELDREEF</v>
          </cell>
          <cell r="D353" t="str">
            <v>KAS</v>
          </cell>
        </row>
        <row r="354">
          <cell r="A354" t="str">
            <v>4530B</v>
          </cell>
          <cell r="B354" t="str">
            <v>VERSPEELT Filip</v>
          </cell>
          <cell r="C354" t="str">
            <v>BC KASTEELDREEF</v>
          </cell>
          <cell r="D354" t="str">
            <v>KAS</v>
          </cell>
        </row>
        <row r="355">
          <cell r="A355" t="str">
            <v>8714B</v>
          </cell>
          <cell r="B355" t="str">
            <v>LOOSVELDT Frank</v>
          </cell>
          <cell r="C355" t="str">
            <v>BC KASTEELDREEF</v>
          </cell>
          <cell r="D355" t="str">
            <v>KAS</v>
          </cell>
        </row>
        <row r="358">
          <cell r="A358">
            <v>1022</v>
          </cell>
          <cell r="B358" t="str">
            <v>MENHEER Leslie</v>
          </cell>
          <cell r="C358" t="str">
            <v>K. EEKLOSE BC</v>
          </cell>
          <cell r="D358" t="str">
            <v>K. EBC</v>
          </cell>
        </row>
        <row r="359">
          <cell r="A359">
            <v>4139</v>
          </cell>
          <cell r="B359" t="str">
            <v>DE VOS Frans</v>
          </cell>
          <cell r="C359" t="str">
            <v>K. EEKLOSE BC</v>
          </cell>
          <cell r="D359" t="str">
            <v>K. EBC</v>
          </cell>
        </row>
        <row r="360">
          <cell r="A360">
            <v>4436</v>
          </cell>
          <cell r="B360" t="str">
            <v>HEYDE Dirk</v>
          </cell>
          <cell r="C360" t="str">
            <v>K. EEKLOSE BC</v>
          </cell>
          <cell r="D360" t="str">
            <v>K. EBC</v>
          </cell>
        </row>
        <row r="361">
          <cell r="A361">
            <v>4472</v>
          </cell>
          <cell r="B361" t="str">
            <v>DE BAETS Danny</v>
          </cell>
          <cell r="C361" t="str">
            <v>K. EEKLOSE BC</v>
          </cell>
          <cell r="D361" t="str">
            <v>K. EBC</v>
          </cell>
        </row>
        <row r="362">
          <cell r="A362">
            <v>4473</v>
          </cell>
          <cell r="B362" t="str">
            <v>DE BAETS Ronny</v>
          </cell>
          <cell r="C362" t="str">
            <v>K. EEKLOSE BC</v>
          </cell>
          <cell r="D362" t="str">
            <v>K. EBC</v>
          </cell>
        </row>
        <row r="363">
          <cell r="A363">
            <v>4482</v>
          </cell>
          <cell r="B363" t="str">
            <v>STAELENS Freddy</v>
          </cell>
          <cell r="C363" t="str">
            <v>K. EEKLOSE BC</v>
          </cell>
          <cell r="D363" t="str">
            <v>K. EBC</v>
          </cell>
        </row>
        <row r="364">
          <cell r="A364">
            <v>4538</v>
          </cell>
          <cell r="B364" t="str">
            <v>DE LOMBAERT Albert</v>
          </cell>
          <cell r="C364" t="str">
            <v>K. EEKLOSE BC</v>
          </cell>
          <cell r="D364" t="str">
            <v>K. EBC</v>
          </cell>
        </row>
        <row r="365">
          <cell r="A365">
            <v>4539</v>
          </cell>
          <cell r="B365" t="str">
            <v>DE MIL Christiaan</v>
          </cell>
          <cell r="C365" t="str">
            <v>K. EEKLOSE BC</v>
          </cell>
          <cell r="D365" t="str">
            <v>K. EBC</v>
          </cell>
        </row>
        <row r="366">
          <cell r="A366">
            <v>4544</v>
          </cell>
          <cell r="B366" t="str">
            <v>GEVAERT Michel</v>
          </cell>
          <cell r="C366" t="str">
            <v>K. EEKLOSE BC</v>
          </cell>
          <cell r="D366" t="str">
            <v>K. EBC</v>
          </cell>
        </row>
        <row r="367">
          <cell r="A367">
            <v>4545</v>
          </cell>
          <cell r="B367" t="str">
            <v>GOETHALS Armand</v>
          </cell>
          <cell r="C367" t="str">
            <v>K. EEKLOSE BC</v>
          </cell>
          <cell r="D367" t="str">
            <v>K. EBC</v>
          </cell>
        </row>
        <row r="368">
          <cell r="A368">
            <v>4547</v>
          </cell>
          <cell r="B368" t="str">
            <v>HAERS Johan</v>
          </cell>
          <cell r="C368" t="str">
            <v>K. EEKLOSE BC</v>
          </cell>
          <cell r="D368" t="str">
            <v>K. EBC</v>
          </cell>
        </row>
        <row r="369">
          <cell r="A369">
            <v>4558</v>
          </cell>
          <cell r="B369" t="str">
            <v>SIMOENS Wilfreid</v>
          </cell>
          <cell r="C369" t="str">
            <v>K. EEKLOSE BC</v>
          </cell>
          <cell r="D369" t="str">
            <v>K. EBC</v>
          </cell>
        </row>
        <row r="370">
          <cell r="A370">
            <v>4559</v>
          </cell>
          <cell r="B370" t="str">
            <v>STANDAERT Arthur</v>
          </cell>
          <cell r="C370" t="str">
            <v>K. EEKLOSE BC</v>
          </cell>
          <cell r="D370" t="str">
            <v>K. EBC</v>
          </cell>
        </row>
        <row r="371">
          <cell r="A371">
            <v>4560</v>
          </cell>
          <cell r="B371" t="str">
            <v>STANDAERT Peter</v>
          </cell>
          <cell r="C371" t="str">
            <v>K. EEKLOSE BC</v>
          </cell>
          <cell r="D371" t="str">
            <v>K. EBC</v>
          </cell>
        </row>
        <row r="372">
          <cell r="A372">
            <v>4561</v>
          </cell>
          <cell r="B372" t="str">
            <v>VAN DAMME Etienne</v>
          </cell>
          <cell r="C372" t="str">
            <v>K. EEKLOSE BC</v>
          </cell>
          <cell r="D372" t="str">
            <v>K. EBC</v>
          </cell>
        </row>
        <row r="373">
          <cell r="A373">
            <v>4564</v>
          </cell>
          <cell r="B373" t="str">
            <v>VAN KERCKHOVE Johan</v>
          </cell>
          <cell r="C373" t="str">
            <v>K. EEKLOSE BC</v>
          </cell>
          <cell r="D373" t="str">
            <v>K. EBC</v>
          </cell>
        </row>
        <row r="374">
          <cell r="A374">
            <v>4565</v>
          </cell>
          <cell r="B374" t="str">
            <v>VAN LEEUWEN Arséne</v>
          </cell>
          <cell r="C374" t="str">
            <v>K. EEKLOSE BC</v>
          </cell>
          <cell r="D374" t="str">
            <v>K. EBC</v>
          </cell>
        </row>
        <row r="375">
          <cell r="A375">
            <v>4567</v>
          </cell>
          <cell r="B375" t="str">
            <v>VLERICK Raf</v>
          </cell>
          <cell r="C375" t="str">
            <v>K. EEKLOSE BC</v>
          </cell>
          <cell r="D375" t="str">
            <v>K. EBC</v>
          </cell>
        </row>
        <row r="376">
          <cell r="A376">
            <v>4609</v>
          </cell>
          <cell r="B376" t="str">
            <v>VAN ACKER Jan</v>
          </cell>
          <cell r="C376" t="str">
            <v>K. EEKLOSE BC</v>
          </cell>
          <cell r="D376" t="str">
            <v>K. EBC</v>
          </cell>
        </row>
        <row r="377">
          <cell r="A377">
            <v>5212</v>
          </cell>
          <cell r="B377" t="str">
            <v>STEVENS Martin</v>
          </cell>
          <cell r="C377" t="str">
            <v>K. EEKLOSE BC</v>
          </cell>
          <cell r="D377" t="str">
            <v>K. EBC</v>
          </cell>
        </row>
        <row r="378">
          <cell r="A378">
            <v>5769</v>
          </cell>
          <cell r="B378" t="str">
            <v>HAERENS Raf</v>
          </cell>
          <cell r="C378" t="str">
            <v>K. EEKLOSE BC</v>
          </cell>
          <cell r="D378" t="str">
            <v>K. EBC</v>
          </cell>
        </row>
        <row r="379">
          <cell r="A379">
            <v>6090</v>
          </cell>
          <cell r="B379" t="str">
            <v>BERGMANS Dion</v>
          </cell>
          <cell r="C379" t="str">
            <v>K. EEKLOSE BC</v>
          </cell>
          <cell r="D379" t="str">
            <v>K. EBC</v>
          </cell>
        </row>
        <row r="380">
          <cell r="A380">
            <v>6095</v>
          </cell>
          <cell r="B380" t="str">
            <v>COOLS Willy</v>
          </cell>
          <cell r="C380" t="str">
            <v>K. EEKLOSE BC</v>
          </cell>
          <cell r="D380" t="str">
            <v>K. EBC</v>
          </cell>
          <cell r="E380" t="str">
            <v>HNS</v>
          </cell>
        </row>
        <row r="381">
          <cell r="A381">
            <v>6096</v>
          </cell>
          <cell r="B381" t="str">
            <v>VAN REETH Rudy</v>
          </cell>
          <cell r="C381" t="str">
            <v>K. EEKLOSE BC</v>
          </cell>
          <cell r="D381" t="str">
            <v>K. EBC</v>
          </cell>
        </row>
        <row r="382">
          <cell r="A382">
            <v>6097</v>
          </cell>
          <cell r="B382" t="str">
            <v>VAN DE VOORDE Johan</v>
          </cell>
          <cell r="C382" t="str">
            <v>K. EEKLOSE BC</v>
          </cell>
          <cell r="D382" t="str">
            <v>K. EBC</v>
          </cell>
        </row>
        <row r="383">
          <cell r="A383">
            <v>6709</v>
          </cell>
          <cell r="B383" t="str">
            <v>WELVAERT Yves</v>
          </cell>
          <cell r="C383" t="str">
            <v>K. EEKLOSE BC</v>
          </cell>
          <cell r="D383" t="str">
            <v>K. EBC</v>
          </cell>
        </row>
        <row r="384">
          <cell r="A384">
            <v>7305</v>
          </cell>
          <cell r="B384" t="str">
            <v>DE BOOSER Jan</v>
          </cell>
          <cell r="C384" t="str">
            <v>K. EEKLOSE BC</v>
          </cell>
          <cell r="D384" t="str">
            <v>K. EBC</v>
          </cell>
        </row>
        <row r="385">
          <cell r="A385">
            <v>7478</v>
          </cell>
          <cell r="B385" t="str">
            <v>BAUMGARTE Cees</v>
          </cell>
          <cell r="C385" t="str">
            <v>K. EEKLOSE BC</v>
          </cell>
          <cell r="D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EEKLOSE BC</v>
          </cell>
          <cell r="D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EEKLOSE BC</v>
          </cell>
          <cell r="D387" t="str">
            <v>K. EBC</v>
          </cell>
        </row>
        <row r="388">
          <cell r="A388">
            <v>8896</v>
          </cell>
          <cell r="B388" t="str">
            <v>BOELENS Nils</v>
          </cell>
          <cell r="C388" t="str">
            <v>K. EEKLOSE BC</v>
          </cell>
          <cell r="D388" t="str">
            <v>K. EBC</v>
          </cell>
          <cell r="E388" t="str">
            <v>NS</v>
          </cell>
        </row>
        <row r="389">
          <cell r="A389" t="str">
            <v>6094B</v>
          </cell>
          <cell r="B389" t="str">
            <v>VAN ACKER Steven</v>
          </cell>
          <cell r="C389" t="str">
            <v>K. EEKLOSE BC</v>
          </cell>
          <cell r="D389" t="str">
            <v>K. EBC</v>
          </cell>
        </row>
        <row r="390">
          <cell r="A390" t="str">
            <v>6930b</v>
          </cell>
          <cell r="B390" t="str">
            <v>VERHELST Danny</v>
          </cell>
          <cell r="C390" t="str">
            <v>K. EEKLOSE BC</v>
          </cell>
          <cell r="D390" t="str">
            <v>K. EBC</v>
          </cell>
        </row>
        <row r="393">
          <cell r="A393">
            <v>4392</v>
          </cell>
          <cell r="B393" t="str">
            <v>BOELAERT Eddie</v>
          </cell>
          <cell r="C393" t="str">
            <v>K.A. UNION-SANDEMAN</v>
          </cell>
          <cell r="D393" t="str">
            <v>UN</v>
          </cell>
        </row>
        <row r="394">
          <cell r="A394">
            <v>4399</v>
          </cell>
          <cell r="B394" t="str">
            <v>DIERKENS Antoine</v>
          </cell>
          <cell r="C394" t="str">
            <v>K.A. UNION-SANDEMAN</v>
          </cell>
          <cell r="D394" t="str">
            <v>UN</v>
          </cell>
        </row>
        <row r="395">
          <cell r="A395">
            <v>4400</v>
          </cell>
          <cell r="B395" t="str">
            <v>LAMBOTTE Rik</v>
          </cell>
          <cell r="C395" t="str">
            <v>K.A. UNION-SANDEMAN</v>
          </cell>
          <cell r="D395" t="str">
            <v>UN</v>
          </cell>
        </row>
        <row r="396">
          <cell r="A396">
            <v>4406</v>
          </cell>
          <cell r="B396" t="str">
            <v>SMET Dirk</v>
          </cell>
          <cell r="C396" t="str">
            <v>K.A. UNION-SANDEMAN</v>
          </cell>
          <cell r="D396" t="str">
            <v>UN</v>
          </cell>
        </row>
        <row r="397">
          <cell r="A397">
            <v>4413</v>
          </cell>
          <cell r="B397" t="str">
            <v>VAN MEENEN Frederik</v>
          </cell>
          <cell r="C397" t="str">
            <v>K.A. UNION-SANDEMAN</v>
          </cell>
          <cell r="D397" t="str">
            <v>UN</v>
          </cell>
        </row>
        <row r="398">
          <cell r="A398">
            <v>4418</v>
          </cell>
          <cell r="B398" t="str">
            <v>WIELS Marcel</v>
          </cell>
          <cell r="C398" t="str">
            <v>K.A. UNION-SANDEMAN</v>
          </cell>
          <cell r="D398" t="str">
            <v>UN</v>
          </cell>
        </row>
        <row r="399">
          <cell r="A399">
            <v>4435</v>
          </cell>
          <cell r="B399" t="str">
            <v>HERREMAN Roger</v>
          </cell>
          <cell r="C399" t="str">
            <v>K.A. UNION-SANDEMAN</v>
          </cell>
          <cell r="D399" t="str">
            <v>UN</v>
          </cell>
        </row>
        <row r="400">
          <cell r="A400">
            <v>4476</v>
          </cell>
          <cell r="B400" t="str">
            <v>DE VISSCHER Willy</v>
          </cell>
          <cell r="C400" t="str">
            <v>K.A. UNION-SANDEMAN</v>
          </cell>
          <cell r="D400" t="str">
            <v>UN</v>
          </cell>
        </row>
        <row r="401">
          <cell r="A401">
            <v>4490</v>
          </cell>
          <cell r="B401" t="str">
            <v>VAN LANCKER Pierre</v>
          </cell>
          <cell r="C401" t="str">
            <v>K.A. UNION-SANDEMAN</v>
          </cell>
          <cell r="D401" t="str">
            <v>UN</v>
          </cell>
        </row>
        <row r="402">
          <cell r="A402">
            <v>4511</v>
          </cell>
          <cell r="B402" t="str">
            <v>DE PAUW Lucien</v>
          </cell>
          <cell r="C402" t="str">
            <v>K.A. UNION-SANDEMAN</v>
          </cell>
          <cell r="D402" t="str">
            <v>UN</v>
          </cell>
        </row>
        <row r="403">
          <cell r="A403">
            <v>4513</v>
          </cell>
          <cell r="B403" t="str">
            <v>DUYTSCHAEVER Peter</v>
          </cell>
          <cell r="C403" t="str">
            <v>K.A. UNION-SANDEMAN</v>
          </cell>
          <cell r="D403" t="str">
            <v>UN</v>
          </cell>
        </row>
        <row r="404">
          <cell r="A404">
            <v>4514</v>
          </cell>
          <cell r="B404" t="str">
            <v>DUYTSCHAEVER Roger</v>
          </cell>
          <cell r="C404" t="str">
            <v>K.A. UNION-SANDEMAN</v>
          </cell>
          <cell r="D404" t="str">
            <v>UN</v>
          </cell>
        </row>
        <row r="405">
          <cell r="A405">
            <v>4519</v>
          </cell>
          <cell r="B405" t="str">
            <v>MALFAIT Michel</v>
          </cell>
          <cell r="C405" t="str">
            <v>K.A. UNION-SANDEMAN</v>
          </cell>
          <cell r="D405" t="str">
            <v>UN</v>
          </cell>
        </row>
        <row r="406">
          <cell r="A406">
            <v>4530</v>
          </cell>
          <cell r="B406" t="str">
            <v>VERSPEELT Filip</v>
          </cell>
          <cell r="C406" t="str">
            <v>K.A. UNION-SANDEMAN</v>
          </cell>
          <cell r="D406" t="str">
            <v>UN</v>
          </cell>
        </row>
        <row r="407">
          <cell r="A407">
            <v>4573</v>
          </cell>
          <cell r="B407" t="str">
            <v>HEREMANS Erwin</v>
          </cell>
          <cell r="C407" t="str">
            <v>K.A. UNION-SANDEMAN</v>
          </cell>
          <cell r="D407" t="str">
            <v>UN</v>
          </cell>
        </row>
        <row r="408">
          <cell r="A408">
            <v>4574</v>
          </cell>
          <cell r="B408" t="str">
            <v>HOFMAN Raf</v>
          </cell>
          <cell r="C408" t="str">
            <v>K.A. UNION-SANDEMAN</v>
          </cell>
          <cell r="D408" t="str">
            <v>UN</v>
          </cell>
        </row>
        <row r="409">
          <cell r="A409">
            <v>4575</v>
          </cell>
          <cell r="B409" t="str">
            <v>INGELS Gilbert</v>
          </cell>
          <cell r="C409" t="str">
            <v>K.A. UNION-SANDEMAN</v>
          </cell>
          <cell r="D409" t="str">
            <v>UN</v>
          </cell>
        </row>
        <row r="410">
          <cell r="A410">
            <v>4577</v>
          </cell>
          <cell r="B410" t="str">
            <v>NUYTTENS Freddy</v>
          </cell>
          <cell r="C410" t="str">
            <v>K.A. UNION-SANDEMAN</v>
          </cell>
          <cell r="D410" t="str">
            <v>UN</v>
          </cell>
        </row>
        <row r="411">
          <cell r="A411">
            <v>4582</v>
          </cell>
          <cell r="B411" t="str">
            <v>VAN LIERDE Etienne</v>
          </cell>
          <cell r="C411" t="str">
            <v>K.A. UNION-SANDEMAN</v>
          </cell>
          <cell r="D411" t="str">
            <v>UN</v>
          </cell>
        </row>
        <row r="412">
          <cell r="A412">
            <v>4583</v>
          </cell>
          <cell r="B412" t="str">
            <v>VAN SPEYBROECK Pierre</v>
          </cell>
          <cell r="C412" t="str">
            <v>K.A. UNION-SANDEMAN</v>
          </cell>
          <cell r="D412" t="str">
            <v>UN</v>
          </cell>
        </row>
        <row r="413">
          <cell r="A413">
            <v>4598</v>
          </cell>
          <cell r="B413" t="str">
            <v>LAUREYNS Patrick</v>
          </cell>
          <cell r="C413" t="str">
            <v>K.A. UNION-SANDEMAN</v>
          </cell>
          <cell r="D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K.A. UNION-SANDEMAN</v>
          </cell>
          <cell r="D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K.A. UNION-SANDEMAN</v>
          </cell>
          <cell r="D415" t="str">
            <v>UN</v>
          </cell>
        </row>
        <row r="416">
          <cell r="A416">
            <v>6428</v>
          </cell>
          <cell r="B416" t="str">
            <v>MEULEMAN Rudy</v>
          </cell>
          <cell r="C416" t="str">
            <v>K.A. UNION-SANDEMAN</v>
          </cell>
          <cell r="D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K.A. UNION-SANDEMAN</v>
          </cell>
          <cell r="D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K.A. UNION-SANDEMAN</v>
          </cell>
          <cell r="D418" t="str">
            <v>UN</v>
          </cell>
        </row>
        <row r="419">
          <cell r="A419">
            <v>7303</v>
          </cell>
          <cell r="B419" t="str">
            <v>FRANCK Franky</v>
          </cell>
          <cell r="C419" t="str">
            <v>K.A. UNION-SANDEMAN</v>
          </cell>
          <cell r="D419" t="str">
            <v>UN</v>
          </cell>
        </row>
        <row r="420">
          <cell r="A420">
            <v>7471</v>
          </cell>
          <cell r="B420" t="str">
            <v>WIELEMANS Gustaaf</v>
          </cell>
          <cell r="C420" t="str">
            <v>K.A. UNION-SANDEMAN</v>
          </cell>
          <cell r="D420" t="str">
            <v>UN</v>
          </cell>
        </row>
        <row r="421">
          <cell r="A421">
            <v>7688</v>
          </cell>
          <cell r="B421" t="str">
            <v>VANDERHEEREN Freddy</v>
          </cell>
          <cell r="C421" t="str">
            <v>K.A. UNION-SANDEMAN</v>
          </cell>
          <cell r="D421" t="str">
            <v>UN</v>
          </cell>
        </row>
        <row r="422">
          <cell r="A422">
            <v>7808</v>
          </cell>
          <cell r="B422" t="str">
            <v>BAUWENS Filip</v>
          </cell>
          <cell r="C422" t="str">
            <v>K.A. UNION-SANDEMAN</v>
          </cell>
          <cell r="D422" t="str">
            <v>UN</v>
          </cell>
        </row>
        <row r="423">
          <cell r="A423">
            <v>8328</v>
          </cell>
          <cell r="B423" t="str">
            <v>PELEMAN Alfons</v>
          </cell>
          <cell r="C423" t="str">
            <v>K.A. UNION-SANDEMAN</v>
          </cell>
          <cell r="D423" t="str">
            <v>UN</v>
          </cell>
        </row>
        <row r="424">
          <cell r="A424">
            <v>4531</v>
          </cell>
          <cell r="B424" t="str">
            <v>WULFRANCK Luc</v>
          </cell>
          <cell r="C424" t="str">
            <v>K.A. UNION-SANDEMAN</v>
          </cell>
          <cell r="D424" t="str">
            <v>UN</v>
          </cell>
        </row>
        <row r="425">
          <cell r="A425">
            <v>8345</v>
          </cell>
          <cell r="B425" t="str">
            <v>BOSSCHAERT E</v>
          </cell>
          <cell r="C425" t="str">
            <v>K.A. UNION-SANDEMAN</v>
          </cell>
          <cell r="D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K.A. UNION-SANDEMAN</v>
          </cell>
          <cell r="D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K.A. UNION-SANDEMAN</v>
          </cell>
          <cell r="D427" t="str">
            <v>UN</v>
          </cell>
        </row>
        <row r="432">
          <cell r="A432">
            <v>4232</v>
          </cell>
          <cell r="B432" t="str">
            <v>BUYSSE Edgard</v>
          </cell>
          <cell r="C432" t="str">
            <v>KON. GENTSCHE BA</v>
          </cell>
          <cell r="D432" t="str">
            <v>KGBA</v>
          </cell>
        </row>
        <row r="433">
          <cell r="A433">
            <v>4597</v>
          </cell>
          <cell r="B433" t="str">
            <v>HENDERICK Paul</v>
          </cell>
          <cell r="C433" t="str">
            <v>KON. GENTSCHE BA</v>
          </cell>
          <cell r="D433" t="str">
            <v>KGBA</v>
          </cell>
        </row>
        <row r="434">
          <cell r="A434">
            <v>4599</v>
          </cell>
          <cell r="B434" t="str">
            <v>LOURENSE William</v>
          </cell>
          <cell r="C434" t="str">
            <v>KON. GENTSCHE BA</v>
          </cell>
          <cell r="D434" t="str">
            <v>KGBA</v>
          </cell>
        </row>
        <row r="435">
          <cell r="A435">
            <v>4610</v>
          </cell>
          <cell r="B435" t="str">
            <v>VAN DE VELDE Julien</v>
          </cell>
          <cell r="C435" t="str">
            <v>KON. GENTSCHE BA</v>
          </cell>
          <cell r="D435" t="str">
            <v>KGBA</v>
          </cell>
        </row>
        <row r="436">
          <cell r="A436">
            <v>5208</v>
          </cell>
          <cell r="B436" t="str">
            <v>VAN HAMME Rudi</v>
          </cell>
          <cell r="C436" t="str">
            <v>KON. GENTSCHE BA</v>
          </cell>
          <cell r="D436" t="str">
            <v>KGBA</v>
          </cell>
        </row>
        <row r="437">
          <cell r="A437">
            <v>7301</v>
          </cell>
          <cell r="B437" t="str">
            <v>BLANQUAERT Pierre</v>
          </cell>
          <cell r="C437" t="str">
            <v>KON. GENTSCHE BA</v>
          </cell>
          <cell r="D437" t="str">
            <v>KGBA</v>
          </cell>
        </row>
        <row r="439">
          <cell r="A439">
            <v>4617</v>
          </cell>
          <cell r="B439" t="str">
            <v>JANSSENS Marcel</v>
          </cell>
          <cell r="C439" t="str">
            <v>K.BC KRIJT OP TIJD MELLE</v>
          </cell>
          <cell r="D439" t="str">
            <v>KOTM</v>
          </cell>
        </row>
        <row r="440">
          <cell r="A440">
            <v>4618</v>
          </cell>
          <cell r="B440" t="str">
            <v>NOTTE Gustaaf</v>
          </cell>
          <cell r="C440" t="str">
            <v>K.BC KRIJT OP TIJD MELLE</v>
          </cell>
          <cell r="D440" t="str">
            <v>KOTM</v>
          </cell>
        </row>
        <row r="441">
          <cell r="A441">
            <v>8661</v>
          </cell>
          <cell r="B441" t="str">
            <v>HEYNDRICKX Vik</v>
          </cell>
          <cell r="C441" t="str">
            <v>K.BC KRIJT OP TIJD MELLE</v>
          </cell>
          <cell r="D441" t="str">
            <v>KOTM</v>
          </cell>
        </row>
        <row r="442">
          <cell r="A442">
            <v>8897</v>
          </cell>
          <cell r="B442" t="str">
            <v>BAELE Edmond</v>
          </cell>
          <cell r="C442" t="str">
            <v>K.BC KRIJT OP TIJD MELLE</v>
          </cell>
          <cell r="D442" t="str">
            <v>KOTM</v>
          </cell>
          <cell r="E442" t="str">
            <v>NS</v>
          </cell>
        </row>
        <row r="445">
          <cell r="A445">
            <v>4415</v>
          </cell>
          <cell r="B445" t="str">
            <v>VANPETEGHEM Alex</v>
          </cell>
          <cell r="C445" t="str">
            <v>K.BC METRO GENT</v>
          </cell>
          <cell r="D445" t="str">
            <v>K.ME</v>
          </cell>
        </row>
        <row r="446">
          <cell r="A446">
            <v>4443</v>
          </cell>
          <cell r="B446" t="str">
            <v>VERBEKEN Albert</v>
          </cell>
          <cell r="C446" t="str">
            <v>K.BC METRO GENT</v>
          </cell>
          <cell r="D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K.BC METRO GENT</v>
          </cell>
          <cell r="D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K.BC METRO GENT</v>
          </cell>
          <cell r="D448" t="str">
            <v>K.ME</v>
          </cell>
        </row>
        <row r="449">
          <cell r="A449">
            <v>5217</v>
          </cell>
          <cell r="B449" t="str">
            <v>DUWIJN Wim</v>
          </cell>
          <cell r="C449" t="str">
            <v>K.BC METRO GENT</v>
          </cell>
          <cell r="D449" t="str">
            <v>K.ME</v>
          </cell>
        </row>
        <row r="450">
          <cell r="A450">
            <v>6104</v>
          </cell>
          <cell r="B450" t="str">
            <v>VAN DER SIJPT Norbert</v>
          </cell>
          <cell r="C450" t="str">
            <v>K.BC METRO GENT</v>
          </cell>
          <cell r="D450" t="str">
            <v>K.ME</v>
          </cell>
        </row>
        <row r="451">
          <cell r="A451" t="str">
            <v>6417B</v>
          </cell>
          <cell r="B451" t="str">
            <v>BLOMME Jean-Thierry</v>
          </cell>
          <cell r="C451" t="str">
            <v>K.BC METRO GENT</v>
          </cell>
          <cell r="D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K.BC METRO GENT</v>
          </cell>
          <cell r="D452" t="str">
            <v>K.ME</v>
          </cell>
        </row>
        <row r="453">
          <cell r="A453">
            <v>8663</v>
          </cell>
          <cell r="B453" t="str">
            <v>JANSSENS Roger</v>
          </cell>
          <cell r="C453" t="str">
            <v>K.BC METRO GENT</v>
          </cell>
          <cell r="D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K.BC METRO GENT</v>
          </cell>
          <cell r="D454" t="str">
            <v>K.ME</v>
          </cell>
        </row>
        <row r="455">
          <cell r="A455">
            <v>8665</v>
          </cell>
          <cell r="B455" t="str">
            <v>VAN DELSEN Edgard</v>
          </cell>
          <cell r="C455" t="str">
            <v>K.BC METRO GENT</v>
          </cell>
          <cell r="D455" t="str">
            <v>K.ME</v>
          </cell>
        </row>
        <row r="456">
          <cell r="A456">
            <v>8666</v>
          </cell>
          <cell r="B456" t="str">
            <v>BRAECKE André</v>
          </cell>
          <cell r="C456" t="str">
            <v>K.BC METRO GENT</v>
          </cell>
          <cell r="D456" t="str">
            <v>K.ME</v>
          </cell>
        </row>
        <row r="457">
          <cell r="A457">
            <v>8898</v>
          </cell>
          <cell r="B457" t="str">
            <v>RAES Freddy</v>
          </cell>
          <cell r="C457" t="str">
            <v>K.BC METRO GENT</v>
          </cell>
          <cell r="D457" t="str">
            <v>K.ME</v>
          </cell>
          <cell r="E457" t="str">
            <v>NS</v>
          </cell>
        </row>
        <row r="458">
          <cell r="A458" t="str">
            <v>00969</v>
          </cell>
          <cell r="B458" t="str">
            <v>DE NEEF Georges</v>
          </cell>
          <cell r="C458" t="str">
            <v>K.BC METRO GENT</v>
          </cell>
          <cell r="D458" t="str">
            <v>K.ME</v>
          </cell>
        </row>
        <row r="459">
          <cell r="A459" t="str">
            <v>00978</v>
          </cell>
          <cell r="B459" t="str">
            <v>MARIEVOET André</v>
          </cell>
          <cell r="C459" t="str">
            <v>K.BC METRO GENT</v>
          </cell>
          <cell r="D459" t="str">
            <v>K.ME</v>
          </cell>
        </row>
        <row r="460">
          <cell r="A460" t="str">
            <v>00979</v>
          </cell>
          <cell r="B460" t="str">
            <v>MEULEMAN Rudy</v>
          </cell>
          <cell r="C460" t="str">
            <v>K.BC METRO GENT</v>
          </cell>
          <cell r="D460" t="str">
            <v>K.ME</v>
          </cell>
        </row>
        <row r="462">
          <cell r="A462">
            <v>8125</v>
          </cell>
          <cell r="B462" t="str">
            <v>LANDRIEU Jan</v>
          </cell>
          <cell r="C462" t="str">
            <v>BC ROYALVRIENDEN</v>
          </cell>
          <cell r="D462" t="str">
            <v>RV</v>
          </cell>
        </row>
        <row r="463">
          <cell r="A463">
            <v>8347</v>
          </cell>
          <cell r="B463" t="str">
            <v>BYENS Pascal</v>
          </cell>
          <cell r="C463" t="str">
            <v>BC ROYALVRIENDEN</v>
          </cell>
          <cell r="D463" t="str">
            <v>RV</v>
          </cell>
        </row>
        <row r="464">
          <cell r="A464">
            <v>8886</v>
          </cell>
          <cell r="B464" t="str">
            <v>DELTENRE Pascal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8887</v>
          </cell>
          <cell r="B465" t="str">
            <v>VANLANCKER Marc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8888</v>
          </cell>
          <cell r="B466" t="str">
            <v>DE MEYER Erik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8918</v>
          </cell>
          <cell r="B467" t="str">
            <v>VANDENBERGHE PASCAL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9">
          <cell r="A469">
            <v>4652</v>
          </cell>
          <cell r="B469" t="str">
            <v>BOSSAERT Karel</v>
          </cell>
          <cell r="C469" t="str">
            <v>BC AMICAL IEPER</v>
          </cell>
          <cell r="D469" t="str">
            <v>AI</v>
          </cell>
        </row>
        <row r="470">
          <cell r="A470">
            <v>6720</v>
          </cell>
          <cell r="B470" t="str">
            <v>WILLE Etienne</v>
          </cell>
          <cell r="C470" t="str">
            <v>BC AMICAL IEPER</v>
          </cell>
          <cell r="D470" t="str">
            <v>AI</v>
          </cell>
        </row>
        <row r="471">
          <cell r="A471">
            <v>7316</v>
          </cell>
          <cell r="B471" t="str">
            <v>RONDELE Freddy</v>
          </cell>
          <cell r="C471" t="str">
            <v>BC AMICAL IEPER</v>
          </cell>
          <cell r="D471" t="str">
            <v>AI</v>
          </cell>
        </row>
        <row r="472">
          <cell r="A472">
            <v>7689</v>
          </cell>
          <cell r="B472" t="str">
            <v>BOSSAERT Dirk</v>
          </cell>
          <cell r="C472" t="str">
            <v>BC AMICAL IEPER</v>
          </cell>
          <cell r="D472" t="str">
            <v>AI</v>
          </cell>
        </row>
        <row r="473">
          <cell r="A473">
            <v>7814</v>
          </cell>
          <cell r="B473" t="str">
            <v>DE WILDE Johan</v>
          </cell>
          <cell r="C473" t="str">
            <v>BC AMICAL IEPER</v>
          </cell>
          <cell r="D473" t="str">
            <v>AI</v>
          </cell>
        </row>
        <row r="474">
          <cell r="A474">
            <v>8086</v>
          </cell>
          <cell r="B474" t="str">
            <v>VANWATERMEULEN Bart</v>
          </cell>
          <cell r="C474" t="str">
            <v>BC AMICAL IEPER</v>
          </cell>
          <cell r="D474" t="str">
            <v>AI</v>
          </cell>
        </row>
        <row r="475">
          <cell r="A475">
            <v>8745</v>
          </cell>
          <cell r="B475" t="str">
            <v>CARLIER Gino</v>
          </cell>
          <cell r="C475" t="str">
            <v>BC AMICAL IEPER</v>
          </cell>
          <cell r="D475" t="str">
            <v>AI</v>
          </cell>
        </row>
        <row r="477">
          <cell r="A477">
            <v>4659</v>
          </cell>
          <cell r="B477" t="str">
            <v>BAS Jacques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4662</v>
          </cell>
          <cell r="B478" t="str">
            <v>COUCKUYT Luc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4667</v>
          </cell>
          <cell r="B479" t="str">
            <v>DEJONGHE Jean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4680</v>
          </cell>
          <cell r="B480" t="str">
            <v>RAVESTIJN Martin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4686</v>
          </cell>
          <cell r="B481" t="str">
            <v>VANDORPE Marc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4687</v>
          </cell>
          <cell r="B482" t="str">
            <v>VANHAESEBROEK Didier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4690</v>
          </cell>
          <cell r="B483" t="str">
            <v>VLAEMINCK Achiel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4725</v>
          </cell>
          <cell r="B484" t="str">
            <v>VANONACKER Patrick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4738</v>
          </cell>
          <cell r="B485" t="str">
            <v>VANDENDRIESSCHE Philippe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5746</v>
          </cell>
          <cell r="B486" t="str">
            <v>NICHELSON Pascal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6466</v>
          </cell>
          <cell r="B487" t="str">
            <v>VERWIMP Peter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6727</v>
          </cell>
          <cell r="B488" t="str">
            <v>DE RYNCK Ivan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7308</v>
          </cell>
          <cell r="B489" t="str">
            <v>CLAUS Gino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7309</v>
          </cell>
          <cell r="B490" t="str">
            <v>CLAUS Thomas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7825</v>
          </cell>
          <cell r="B491" t="str">
            <v>GREGORIUS Gregoire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7827</v>
          </cell>
          <cell r="B492" t="str">
            <v>VAN LANDEGHEM Jean-Marie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8282</v>
          </cell>
          <cell r="B493" t="str">
            <v>PATTYN Guy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8685</v>
          </cell>
          <cell r="B494" t="str">
            <v>LEYN Bart</v>
          </cell>
          <cell r="C494" t="str">
            <v>K. BC EXCELSIOR WIMBLEDON MENEN</v>
          </cell>
          <cell r="D494" t="str">
            <v>KEWM</v>
          </cell>
        </row>
        <row r="497">
          <cell r="A497">
            <v>4121</v>
          </cell>
          <cell r="B497" t="str">
            <v>GYSELINCK Noël</v>
          </cell>
          <cell r="C497" t="str">
            <v>BC WARDEN OOM</v>
          </cell>
          <cell r="D497" t="str">
            <v>WOH</v>
          </cell>
        </row>
        <row r="498">
          <cell r="A498">
            <v>4691</v>
          </cell>
          <cell r="B498" t="str">
            <v>D'HONDT Hervé</v>
          </cell>
          <cell r="C498" t="str">
            <v>BC WARDEN OOM</v>
          </cell>
          <cell r="D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BC WARDEN OOM</v>
          </cell>
          <cell r="D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BC WARDEN OOM</v>
          </cell>
          <cell r="D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BC WARDEN OOM</v>
          </cell>
          <cell r="D501" t="str">
            <v>WOH</v>
          </cell>
        </row>
        <row r="502">
          <cell r="A502">
            <v>6722</v>
          </cell>
          <cell r="B502" t="str">
            <v>GRYSON Dirk</v>
          </cell>
          <cell r="C502" t="str">
            <v>BC WARDEN OOM</v>
          </cell>
          <cell r="D502" t="str">
            <v>WOH</v>
          </cell>
        </row>
        <row r="503">
          <cell r="A503">
            <v>7314</v>
          </cell>
          <cell r="B503" t="str">
            <v>DEMAN Leon</v>
          </cell>
          <cell r="C503" t="str">
            <v>BC WARDEN OOM</v>
          </cell>
          <cell r="D503" t="str">
            <v>WOH</v>
          </cell>
        </row>
        <row r="504">
          <cell r="A504">
            <v>7315</v>
          </cell>
          <cell r="B504" t="str">
            <v>EVERAERDT Corneel</v>
          </cell>
          <cell r="C504" t="str">
            <v>BC WARDEN OOM</v>
          </cell>
          <cell r="D504" t="str">
            <v>WOH</v>
          </cell>
        </row>
        <row r="505">
          <cell r="A505">
            <v>7464</v>
          </cell>
          <cell r="B505" t="str">
            <v>STORME Gerard</v>
          </cell>
          <cell r="C505" t="str">
            <v>BC WARDEN OOM</v>
          </cell>
          <cell r="D505" t="str">
            <v>WOH</v>
          </cell>
        </row>
        <row r="506">
          <cell r="A506">
            <v>7692</v>
          </cell>
          <cell r="B506" t="str">
            <v>VUYLSTEKE Gilbert</v>
          </cell>
          <cell r="C506" t="str">
            <v>BC WARDEN OOM</v>
          </cell>
          <cell r="D506" t="str">
            <v>WOH</v>
          </cell>
        </row>
        <row r="507">
          <cell r="A507">
            <v>8084</v>
          </cell>
          <cell r="B507" t="str">
            <v>VELLE Ronny</v>
          </cell>
          <cell r="C507" t="str">
            <v>BC WARDEN OOM</v>
          </cell>
          <cell r="D507" t="str">
            <v>WOH</v>
          </cell>
        </row>
        <row r="508">
          <cell r="A508">
            <v>8085</v>
          </cell>
          <cell r="B508" t="str">
            <v>BOUCKENOOGHE Gilbert</v>
          </cell>
          <cell r="C508" t="str">
            <v>BC WARDEN OOM</v>
          </cell>
          <cell r="D508" t="str">
            <v>WOH</v>
          </cell>
        </row>
        <row r="509">
          <cell r="A509">
            <v>8118</v>
          </cell>
          <cell r="B509" t="str">
            <v>PAPPENS Luc</v>
          </cell>
          <cell r="C509" t="str">
            <v>BC WARDEN OOM</v>
          </cell>
          <cell r="D509" t="str">
            <v>WOH</v>
          </cell>
        </row>
        <row r="510">
          <cell r="A510">
            <v>8528</v>
          </cell>
          <cell r="B510" t="str">
            <v>VANACKER Jozef</v>
          </cell>
          <cell r="C510" t="str">
            <v>BC WARDEN OOM</v>
          </cell>
          <cell r="D510" t="str">
            <v>WOH</v>
          </cell>
        </row>
        <row r="511">
          <cell r="A511">
            <v>8686</v>
          </cell>
          <cell r="B511" t="str">
            <v>DELHAYE Rafaël</v>
          </cell>
          <cell r="C511" t="str">
            <v>BC WARDEN OOM</v>
          </cell>
          <cell r="D511" t="str">
            <v>WOH</v>
          </cell>
        </row>
        <row r="512">
          <cell r="A512">
            <v>8687</v>
          </cell>
          <cell r="B512" t="str">
            <v>DESWARTE Willy</v>
          </cell>
          <cell r="C512" t="str">
            <v>BC WARDEN OOM</v>
          </cell>
          <cell r="D512" t="str">
            <v>WOH</v>
          </cell>
        </row>
        <row r="513">
          <cell r="A513">
            <v>8872</v>
          </cell>
          <cell r="B513" t="str">
            <v>BEIRNAERT Arthur</v>
          </cell>
          <cell r="C513" t="str">
            <v>BC WARDEN OOM</v>
          </cell>
          <cell r="D513" t="str">
            <v>WOH</v>
          </cell>
        </row>
        <row r="514">
          <cell r="A514">
            <v>8873</v>
          </cell>
          <cell r="B514" t="str">
            <v>DEVOS Claude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8874</v>
          </cell>
          <cell r="B515" t="str">
            <v>DEBUSSCHERE Brecht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8875</v>
          </cell>
          <cell r="B516" t="str">
            <v>DEBUSSCHERE Dries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8876</v>
          </cell>
          <cell r="B517" t="str">
            <v>DECOSTER Ward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8877</v>
          </cell>
          <cell r="B518" t="str">
            <v>DECOSTER Lois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8878</v>
          </cell>
          <cell r="B519" t="str">
            <v>D'HOOP Steven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8879</v>
          </cell>
          <cell r="B520" t="str">
            <v>D'HOOP Simon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1">
          <cell r="A521">
            <v>8880</v>
          </cell>
          <cell r="B521" t="str">
            <v>DEVRIESSE Gilles</v>
          </cell>
          <cell r="C521" t="str">
            <v>BC WARDEN OOM</v>
          </cell>
          <cell r="D521" t="str">
            <v>WOH</v>
          </cell>
          <cell r="E521" t="str">
            <v>NS</v>
          </cell>
        </row>
        <row r="524">
          <cell r="A524">
            <v>8369</v>
          </cell>
          <cell r="B524" t="str">
            <v>DELECLUYSE Maikel</v>
          </cell>
          <cell r="C524" t="str">
            <v>INGELMUNSTER B.A.</v>
          </cell>
          <cell r="D524" t="str">
            <v>IBA</v>
          </cell>
        </row>
        <row r="525">
          <cell r="A525">
            <v>8406</v>
          </cell>
          <cell r="B525" t="str">
            <v>LAMOTE Wilfried</v>
          </cell>
          <cell r="C525" t="str">
            <v>INGELMUNSTER B.A.</v>
          </cell>
          <cell r="D525" t="str">
            <v>IBA</v>
          </cell>
        </row>
        <row r="526">
          <cell r="A526">
            <v>8459</v>
          </cell>
          <cell r="B526" t="str">
            <v>VAN DE VELDE Desire</v>
          </cell>
          <cell r="C526" t="str">
            <v>INGELMUNSTER B.A.</v>
          </cell>
          <cell r="D526" t="str">
            <v>IBA</v>
          </cell>
        </row>
        <row r="527">
          <cell r="A527">
            <v>8758</v>
          </cell>
          <cell r="B527" t="str">
            <v>DUYM Ignace</v>
          </cell>
          <cell r="C527" t="str">
            <v>INGELMUNSTER B.A.</v>
          </cell>
          <cell r="D527" t="str">
            <v>IBA</v>
          </cell>
          <cell r="E527" t="str">
            <v>HNS</v>
          </cell>
        </row>
        <row r="529">
          <cell r="A529">
            <v>8089</v>
          </cell>
          <cell r="B529" t="str">
            <v>VERGHEYNST Albert</v>
          </cell>
          <cell r="C529" t="str">
            <v>BC RISQUONS-TOUT</v>
          </cell>
          <cell r="D529" t="str">
            <v>RT</v>
          </cell>
        </row>
        <row r="530">
          <cell r="A530">
            <v>4117</v>
          </cell>
          <cell r="B530" t="str">
            <v>DE SMET Jean-Pierre</v>
          </cell>
          <cell r="C530" t="str">
            <v>BC RISQUONS-TOUT</v>
          </cell>
          <cell r="D530" t="str">
            <v>RT</v>
          </cell>
        </row>
        <row r="531">
          <cell r="A531">
            <v>4570</v>
          </cell>
          <cell r="B531" t="str">
            <v>CATTEAU Roland</v>
          </cell>
          <cell r="C531" t="str">
            <v>BC RISQUONS-TOUT</v>
          </cell>
          <cell r="D531" t="str">
            <v>RT</v>
          </cell>
        </row>
        <row r="532">
          <cell r="A532">
            <v>4666</v>
          </cell>
          <cell r="B532" t="str">
            <v>DECONINCK Franky</v>
          </cell>
          <cell r="C532" t="str">
            <v>BC RISQUONS-TOUT</v>
          </cell>
          <cell r="D532" t="str">
            <v>RT</v>
          </cell>
        </row>
        <row r="533">
          <cell r="A533">
            <v>4702</v>
          </cell>
          <cell r="B533" t="str">
            <v>BEGHIN Bernard</v>
          </cell>
          <cell r="C533" t="str">
            <v>BC RISQUONS-TOUT</v>
          </cell>
          <cell r="D533" t="str">
            <v>RT</v>
          </cell>
        </row>
        <row r="534">
          <cell r="A534">
            <v>4703</v>
          </cell>
          <cell r="B534" t="str">
            <v>BEGHIN Frédéric</v>
          </cell>
          <cell r="C534" t="str">
            <v>BC RISQUONS-TOUT</v>
          </cell>
          <cell r="D534" t="str">
            <v>RT</v>
          </cell>
        </row>
        <row r="535">
          <cell r="A535">
            <v>4709</v>
          </cell>
          <cell r="B535" t="str">
            <v>DESBONNEZ Philippe</v>
          </cell>
          <cell r="C535" t="str">
            <v>BC RISQUONS-TOUT</v>
          </cell>
          <cell r="D535" t="str">
            <v>RT</v>
          </cell>
        </row>
        <row r="536">
          <cell r="A536">
            <v>4710</v>
          </cell>
          <cell r="B536" t="str">
            <v>EQUIPART Pierre</v>
          </cell>
          <cell r="C536" t="str">
            <v>BC RISQUONS-TOUT</v>
          </cell>
          <cell r="D536" t="str">
            <v>RT</v>
          </cell>
        </row>
        <row r="537">
          <cell r="A537">
            <v>4714</v>
          </cell>
          <cell r="B537" t="str">
            <v>LAMOTE Francis</v>
          </cell>
          <cell r="C537" t="str">
            <v>BC RISQUONS-TOUT</v>
          </cell>
          <cell r="D537" t="str">
            <v>RT</v>
          </cell>
        </row>
        <row r="538">
          <cell r="A538">
            <v>4715</v>
          </cell>
          <cell r="B538" t="str">
            <v>LAMPE Guy</v>
          </cell>
          <cell r="C538" t="str">
            <v>BC RISQUONS-TOUT</v>
          </cell>
          <cell r="D538" t="str">
            <v>RT</v>
          </cell>
        </row>
        <row r="539">
          <cell r="A539">
            <v>4716</v>
          </cell>
          <cell r="B539" t="str">
            <v>LEPLAE Jean-Marc</v>
          </cell>
          <cell r="C539" t="str">
            <v>BC RISQUONS-TOUT</v>
          </cell>
          <cell r="D539" t="str">
            <v>RT</v>
          </cell>
        </row>
        <row r="540">
          <cell r="A540">
            <v>4719</v>
          </cell>
          <cell r="B540" t="str">
            <v>TOPART Michel</v>
          </cell>
          <cell r="C540" t="str">
            <v>BC RISQUONS-TOUT</v>
          </cell>
          <cell r="D540" t="str">
            <v>RT</v>
          </cell>
        </row>
        <row r="541">
          <cell r="A541">
            <v>4721</v>
          </cell>
          <cell r="B541" t="str">
            <v>VERHELST Thierry</v>
          </cell>
          <cell r="C541" t="str">
            <v>BC RISQUONS-TOUT</v>
          </cell>
          <cell r="D541" t="str">
            <v>RT</v>
          </cell>
          <cell r="E541" t="str">
            <v>NS</v>
          </cell>
        </row>
        <row r="542">
          <cell r="A542">
            <v>4740</v>
          </cell>
          <cell r="B542" t="str">
            <v>BEGHIN Julien</v>
          </cell>
          <cell r="C542" t="str">
            <v>BC RISQUONS-TOUT</v>
          </cell>
          <cell r="D542" t="str">
            <v>RT</v>
          </cell>
        </row>
        <row r="543">
          <cell r="A543">
            <v>6441</v>
          </cell>
          <cell r="B543" t="str">
            <v>BERRIER Jean-Pierre</v>
          </cell>
          <cell r="C543" t="str">
            <v>BC RISQUONS-TOUT</v>
          </cell>
          <cell r="D543" t="str">
            <v>RT</v>
          </cell>
          <cell r="E543" t="str">
            <v>NS</v>
          </cell>
        </row>
        <row r="544">
          <cell r="A544">
            <v>7129</v>
          </cell>
          <cell r="B544" t="str">
            <v>ROELANTS Frédéric</v>
          </cell>
          <cell r="C544" t="str">
            <v>BC RISQUONS-TOUT</v>
          </cell>
          <cell r="D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BC RISQUONS-TOUT</v>
          </cell>
          <cell r="D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BC RISQUONS-TOUT</v>
          </cell>
          <cell r="D546" t="str">
            <v>RT</v>
          </cell>
        </row>
        <row r="547">
          <cell r="A547">
            <v>8692</v>
          </cell>
          <cell r="B547" t="str">
            <v>VANDEMAELE Ludovic</v>
          </cell>
          <cell r="C547" t="str">
            <v>BC RISQUONS-TOUT</v>
          </cell>
          <cell r="D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BC RISQUONS-TOUT</v>
          </cell>
          <cell r="D548" t="str">
            <v>RT</v>
          </cell>
        </row>
        <row r="549">
          <cell r="A549">
            <v>8694</v>
          </cell>
          <cell r="B549" t="str">
            <v>VANDEMAELE Paul-André</v>
          </cell>
          <cell r="C549" t="str">
            <v>BC RISQUONS-TOUT</v>
          </cell>
          <cell r="D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BC RISQUONS-TOUT</v>
          </cell>
          <cell r="D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BC RISQUONS-TOUT</v>
          </cell>
          <cell r="D551" t="str">
            <v>RT</v>
          </cell>
        </row>
        <row r="552">
          <cell r="A552">
            <v>8929</v>
          </cell>
          <cell r="B552" t="str">
            <v>MISSIAEN Jean-Claude</v>
          </cell>
          <cell r="C552" t="str">
            <v>BC RISQUONS-TOUT</v>
          </cell>
          <cell r="D552" t="str">
            <v>RT</v>
          </cell>
          <cell r="E552" t="str">
            <v>NS</v>
          </cell>
        </row>
        <row r="553">
          <cell r="A553">
            <v>9075</v>
          </cell>
          <cell r="B553" t="str">
            <v>FLORIN Marc</v>
          </cell>
          <cell r="C553" t="str">
            <v>BC RISQUONS-TOUT</v>
          </cell>
          <cell r="D553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="75" zoomScaleNormal="75" zoomScalePageLayoutView="0" workbookViewId="0" topLeftCell="A1">
      <selection activeCell="N1" sqref="N1:N1638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9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10</v>
      </c>
      <c r="B6" s="23" t="str">
        <f>VLOOKUP(L6,'[1]LEDEN'!A:E,2,FALSE)</f>
        <v>GILLIAERT Sven</v>
      </c>
      <c r="C6" s="22"/>
      <c r="D6" s="22"/>
      <c r="E6" s="22"/>
      <c r="F6" s="24" t="s">
        <v>11</v>
      </c>
      <c r="G6" s="25" t="str">
        <f>VLOOKUP(L6,'[1]LEDEN'!A:E,3,FALSE)</f>
        <v>OOSTENDSE B.A.</v>
      </c>
      <c r="H6" s="25"/>
      <c r="I6" s="24"/>
      <c r="J6" s="24"/>
      <c r="K6" s="24"/>
      <c r="L6" s="26">
        <v>7014</v>
      </c>
    </row>
    <row r="7" ht="6" customHeight="1"/>
    <row r="8" spans="6:12" ht="12.75">
      <c r="F8" s="27" t="s">
        <v>12</v>
      </c>
      <c r="G8" s="27" t="s">
        <v>13</v>
      </c>
      <c r="H8" s="27">
        <v>2.3</v>
      </c>
      <c r="I8" s="27" t="s">
        <v>14</v>
      </c>
      <c r="J8" s="28" t="s">
        <v>15</v>
      </c>
      <c r="K8" s="27" t="s">
        <v>16</v>
      </c>
      <c r="L8" s="27" t="s">
        <v>17</v>
      </c>
    </row>
    <row r="9" spans="2:14" ht="15" customHeight="1">
      <c r="B9" s="29">
        <v>1</v>
      </c>
      <c r="C9" s="30" t="str">
        <f>VLOOKUP(N9,'[1]LEDEN'!A:E,2,FALSE)</f>
        <v>DEBRUYNE Willy</v>
      </c>
      <c r="D9" s="31"/>
      <c r="E9" s="31"/>
      <c r="F9" s="29">
        <v>2</v>
      </c>
      <c r="G9" s="29"/>
      <c r="H9" s="29">
        <v>34</v>
      </c>
      <c r="I9" s="29">
        <v>47</v>
      </c>
      <c r="J9" s="32">
        <f aca="true" t="shared" si="0" ref="J9:J14">ROUNDDOWN(H9/I9,3)</f>
        <v>0.723</v>
      </c>
      <c r="K9" s="29">
        <v>4</v>
      </c>
      <c r="L9" s="33"/>
      <c r="N9">
        <v>4766</v>
      </c>
    </row>
    <row r="10" spans="2:14" ht="15" customHeight="1">
      <c r="B10" s="29">
        <v>2</v>
      </c>
      <c r="C10" s="30" t="str">
        <f>VLOOKUP(N10,'[1]LEDEN'!A:E,2,FALSE)</f>
        <v>VANSIMAEYS Sven</v>
      </c>
      <c r="D10" s="31"/>
      <c r="E10" s="31"/>
      <c r="F10" s="29">
        <v>0</v>
      </c>
      <c r="G10" s="29"/>
      <c r="H10" s="29">
        <v>33</v>
      </c>
      <c r="I10" s="29">
        <v>55</v>
      </c>
      <c r="J10" s="32">
        <f t="shared" si="0"/>
        <v>0.6</v>
      </c>
      <c r="K10" s="29">
        <v>3</v>
      </c>
      <c r="L10" s="34">
        <v>1</v>
      </c>
      <c r="N10">
        <v>8701</v>
      </c>
    </row>
    <row r="11" spans="2:14" ht="15" customHeight="1">
      <c r="B11" s="29">
        <v>3</v>
      </c>
      <c r="C11" s="30" t="str">
        <f>VLOOKUP(N11,'[1]LEDEN'!A:E,2,FALSE)</f>
        <v>EVERAERT Santino</v>
      </c>
      <c r="D11" s="31"/>
      <c r="E11" s="31"/>
      <c r="F11" s="29">
        <v>2</v>
      </c>
      <c r="G11" s="29"/>
      <c r="H11" s="29">
        <v>34</v>
      </c>
      <c r="I11" s="29">
        <v>29</v>
      </c>
      <c r="J11" s="32">
        <f t="shared" si="0"/>
        <v>1.172</v>
      </c>
      <c r="K11" s="29">
        <v>4</v>
      </c>
      <c r="L11" s="34"/>
      <c r="N11">
        <v>8148</v>
      </c>
    </row>
    <row r="12" spans="2:14" ht="15" customHeight="1">
      <c r="B12" s="29">
        <v>4</v>
      </c>
      <c r="C12" s="30" t="str">
        <f>VLOOKUP(N12,'[1]LEDEN'!A:E,2,FALSE)</f>
        <v>VAN OVERSCHELDE Bonny</v>
      </c>
      <c r="D12" s="31"/>
      <c r="E12" s="31"/>
      <c r="F12" s="29">
        <v>2</v>
      </c>
      <c r="G12" s="29"/>
      <c r="H12" s="29">
        <v>34</v>
      </c>
      <c r="I12" s="29">
        <v>29</v>
      </c>
      <c r="J12" s="32">
        <f t="shared" si="0"/>
        <v>1.172</v>
      </c>
      <c r="K12" s="29">
        <v>5</v>
      </c>
      <c r="L12" s="34"/>
      <c r="N12">
        <v>6151</v>
      </c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 t="s">
        <v>18</v>
      </c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135</v>
      </c>
      <c r="I14" s="37">
        <f>SUM(I9:I13)</f>
        <v>160</v>
      </c>
      <c r="J14" s="38">
        <f t="shared" si="0"/>
        <v>0.843</v>
      </c>
      <c r="K14" s="37">
        <f>MAX(K9:K13)</f>
        <v>5</v>
      </c>
      <c r="L14" s="39"/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2.75">
      <c r="A17" s="22" t="s">
        <v>10</v>
      </c>
      <c r="B17" s="23" t="str">
        <f>VLOOKUP(L17,'[1]LEDEN'!A:E,2,FALSE)</f>
        <v>VAN OVERSCHELDE Bonny</v>
      </c>
      <c r="C17" s="22"/>
      <c r="D17" s="22"/>
      <c r="E17" s="22"/>
      <c r="F17" s="24" t="s">
        <v>11</v>
      </c>
      <c r="G17" s="25" t="str">
        <f>VLOOKUP(L17,'[1]LEDEN'!A:E,3,FALSE)</f>
        <v>K. SINT-NIKLASE BA</v>
      </c>
      <c r="H17" s="25"/>
      <c r="I17" s="24"/>
      <c r="J17" s="24"/>
      <c r="K17" s="24"/>
      <c r="L17" s="26">
        <v>6151</v>
      </c>
    </row>
    <row r="18" ht="6" customHeight="1"/>
    <row r="19" spans="6:12" ht="12.75">
      <c r="F19" s="27" t="s">
        <v>12</v>
      </c>
      <c r="G19" s="27" t="s">
        <v>13</v>
      </c>
      <c r="H19" s="27">
        <v>2.3</v>
      </c>
      <c r="I19" s="27" t="s">
        <v>14</v>
      </c>
      <c r="J19" s="28" t="s">
        <v>15</v>
      </c>
      <c r="K19" s="27" t="s">
        <v>16</v>
      </c>
      <c r="L19" s="27" t="s">
        <v>17</v>
      </c>
    </row>
    <row r="20" spans="2:14" ht="12.75">
      <c r="B20" s="29">
        <v>1</v>
      </c>
      <c r="C20" s="30" t="str">
        <f>VLOOKUP(N20,'[1]LEDEN'!A:E,2,FALSE)</f>
        <v>VANSIMAEYS Sven</v>
      </c>
      <c r="D20" s="31"/>
      <c r="E20" s="31"/>
      <c r="F20" s="29">
        <v>2</v>
      </c>
      <c r="G20" s="29"/>
      <c r="H20" s="29">
        <v>34</v>
      </c>
      <c r="I20" s="29">
        <v>50</v>
      </c>
      <c r="J20" s="32">
        <f aca="true" t="shared" si="1" ref="J20:J25">ROUNDDOWN(H20/I20,3)</f>
        <v>0.68</v>
      </c>
      <c r="K20" s="29">
        <v>6</v>
      </c>
      <c r="L20" s="33"/>
      <c r="N20">
        <v>8701</v>
      </c>
    </row>
    <row r="21" spans="2:14" ht="12.75">
      <c r="B21" s="29">
        <v>2</v>
      </c>
      <c r="C21" s="30" t="str">
        <f>VLOOKUP(N21,'[1]LEDEN'!A:E,2,FALSE)</f>
        <v>EVERAERT Santino</v>
      </c>
      <c r="D21" s="31"/>
      <c r="E21" s="31"/>
      <c r="F21" s="29">
        <v>0</v>
      </c>
      <c r="G21" s="29"/>
      <c r="H21" s="29">
        <v>31</v>
      </c>
      <c r="I21" s="29">
        <v>53</v>
      </c>
      <c r="J21" s="32">
        <f t="shared" si="1"/>
        <v>0.584</v>
      </c>
      <c r="K21" s="29">
        <v>3</v>
      </c>
      <c r="L21" s="34">
        <v>2</v>
      </c>
      <c r="N21">
        <v>8148</v>
      </c>
    </row>
    <row r="22" spans="2:14" ht="12.75">
      <c r="B22" s="29">
        <v>3</v>
      </c>
      <c r="C22" s="30" t="str">
        <f>VLOOKUP(N22,'[1]LEDEN'!A:E,2,FALSE)</f>
        <v>DEBRUYNE Willy</v>
      </c>
      <c r="D22" s="31"/>
      <c r="E22" s="31"/>
      <c r="F22" s="29">
        <v>2</v>
      </c>
      <c r="G22" s="29"/>
      <c r="H22" s="29">
        <v>34</v>
      </c>
      <c r="I22" s="29">
        <v>47</v>
      </c>
      <c r="J22" s="32">
        <f t="shared" si="1"/>
        <v>0.723</v>
      </c>
      <c r="K22" s="29">
        <v>4</v>
      </c>
      <c r="L22" s="34"/>
      <c r="N22">
        <v>4766</v>
      </c>
    </row>
    <row r="23" spans="2:14" ht="12.75">
      <c r="B23" s="29">
        <v>4</v>
      </c>
      <c r="C23" s="30" t="str">
        <f>VLOOKUP(N23,'[1]LEDEN'!A:E,2,FALSE)</f>
        <v>GILLIAERT Sven</v>
      </c>
      <c r="D23" s="31"/>
      <c r="E23" s="31"/>
      <c r="F23" s="29">
        <v>0</v>
      </c>
      <c r="G23" s="29"/>
      <c r="H23" s="29">
        <v>23</v>
      </c>
      <c r="I23" s="29">
        <v>29</v>
      </c>
      <c r="J23" s="32">
        <f t="shared" si="1"/>
        <v>0.793</v>
      </c>
      <c r="K23" s="29">
        <v>4</v>
      </c>
      <c r="L23" s="34"/>
      <c r="N23">
        <v>7014</v>
      </c>
    </row>
    <row r="24" spans="2:12" ht="12.75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2.75">
      <c r="A25" s="35"/>
      <c r="B25" s="36"/>
      <c r="C25" s="43" t="s">
        <v>20</v>
      </c>
      <c r="D25" s="35"/>
      <c r="E25" s="35" t="s">
        <v>19</v>
      </c>
      <c r="F25" s="37">
        <f>SUM(F20:F24)</f>
        <v>4</v>
      </c>
      <c r="G25" s="37">
        <f>SUM(G20:G24)</f>
        <v>0</v>
      </c>
      <c r="H25" s="37">
        <f>SUM(H20:H24)</f>
        <v>122</v>
      </c>
      <c r="I25" s="37">
        <f>SUM(I20:I24)</f>
        <v>179</v>
      </c>
      <c r="J25" s="38">
        <f t="shared" si="1"/>
        <v>0.681</v>
      </c>
      <c r="K25" s="37">
        <f>MAX(K20:K24)</f>
        <v>6</v>
      </c>
      <c r="L25" s="39"/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2.75">
      <c r="A28" s="22" t="s">
        <v>10</v>
      </c>
      <c r="B28" s="23" t="str">
        <f>VLOOKUP(L28,'[1]LEDEN'!A:E,2,FALSE)</f>
        <v>VANSIMAEYS Sven</v>
      </c>
      <c r="C28" s="22"/>
      <c r="D28" s="22"/>
      <c r="E28" s="22"/>
      <c r="F28" s="24" t="s">
        <v>11</v>
      </c>
      <c r="G28" s="25" t="str">
        <f>VLOOKUP(L28,'[1]LEDEN'!A:E,3,FALSE)</f>
        <v>K.BC ONS HUIS</v>
      </c>
      <c r="H28" s="25"/>
      <c r="I28" s="24"/>
      <c r="J28" s="24"/>
      <c r="K28" s="24"/>
      <c r="L28" s="26">
        <v>8701</v>
      </c>
    </row>
    <row r="29" ht="7.5" customHeight="1"/>
    <row r="30" spans="6:12" ht="12.75">
      <c r="F30" s="27" t="s">
        <v>12</v>
      </c>
      <c r="G30" s="27" t="s">
        <v>13</v>
      </c>
      <c r="H30" s="27">
        <v>2.3</v>
      </c>
      <c r="I30" s="27" t="s">
        <v>14</v>
      </c>
      <c r="J30" s="28" t="s">
        <v>15</v>
      </c>
      <c r="K30" s="27" t="s">
        <v>16</v>
      </c>
      <c r="L30" s="27" t="s">
        <v>17</v>
      </c>
    </row>
    <row r="31" spans="2:14" ht="12.75">
      <c r="B31" s="29">
        <v>1</v>
      </c>
      <c r="C31" s="30" t="str">
        <f>VLOOKUP(N31,'[1]LEDEN'!A:E,2,FALSE)</f>
        <v>VAN OVERSCHELDE Bonny</v>
      </c>
      <c r="D31" s="31"/>
      <c r="E31" s="31"/>
      <c r="F31" s="29">
        <v>0</v>
      </c>
      <c r="G31" s="29"/>
      <c r="H31" s="29">
        <v>27</v>
      </c>
      <c r="I31" s="29">
        <v>50</v>
      </c>
      <c r="J31" s="32">
        <f aca="true" t="shared" si="2" ref="J31:J36">ROUNDDOWN(H31/I31,3)</f>
        <v>0.54</v>
      </c>
      <c r="K31" s="29">
        <v>3</v>
      </c>
      <c r="L31" s="33"/>
      <c r="N31">
        <v>6151</v>
      </c>
    </row>
    <row r="32" spans="2:14" ht="12.75">
      <c r="B32" s="29">
        <v>2</v>
      </c>
      <c r="C32" s="30" t="str">
        <f>VLOOKUP(N32,'[1]LEDEN'!A:E,2,FALSE)</f>
        <v>GILLIAERT Sven</v>
      </c>
      <c r="D32" s="31"/>
      <c r="E32" s="31"/>
      <c r="F32" s="29">
        <v>2</v>
      </c>
      <c r="G32" s="29"/>
      <c r="H32" s="29">
        <v>34</v>
      </c>
      <c r="I32" s="29">
        <v>55</v>
      </c>
      <c r="J32" s="32">
        <f t="shared" si="2"/>
        <v>0.618</v>
      </c>
      <c r="K32" s="29">
        <v>5</v>
      </c>
      <c r="L32" s="34">
        <v>3</v>
      </c>
      <c r="N32">
        <v>7014</v>
      </c>
    </row>
    <row r="33" spans="2:14" ht="12.75">
      <c r="B33" s="29">
        <v>3</v>
      </c>
      <c r="C33" s="30" t="str">
        <f>VLOOKUP(N33,'[1]LEDEN'!A:E,2,FALSE)</f>
        <v>EVERAERT Santino</v>
      </c>
      <c r="D33" s="31"/>
      <c r="E33" s="31"/>
      <c r="F33" s="29">
        <v>2</v>
      </c>
      <c r="G33" s="29"/>
      <c r="H33" s="29">
        <v>34</v>
      </c>
      <c r="I33" s="29">
        <v>55</v>
      </c>
      <c r="J33" s="32">
        <f t="shared" si="2"/>
        <v>0.618</v>
      </c>
      <c r="K33" s="29">
        <v>3</v>
      </c>
      <c r="L33" s="34"/>
      <c r="N33">
        <v>8148</v>
      </c>
    </row>
    <row r="34" spans="2:14" ht="12.75">
      <c r="B34" s="29">
        <v>4</v>
      </c>
      <c r="C34" s="30" t="str">
        <f>VLOOKUP(N34,'[1]LEDEN'!A:E,2,FALSE)</f>
        <v>DEBRUYNE Willy</v>
      </c>
      <c r="D34" s="31"/>
      <c r="E34" s="31"/>
      <c r="F34" s="29">
        <v>0</v>
      </c>
      <c r="G34" s="29"/>
      <c r="H34" s="29">
        <v>24</v>
      </c>
      <c r="I34" s="29">
        <v>41</v>
      </c>
      <c r="J34" s="32">
        <f t="shared" si="2"/>
        <v>0.585</v>
      </c>
      <c r="K34" s="29">
        <v>4</v>
      </c>
      <c r="L34" s="34"/>
      <c r="N34">
        <v>4766</v>
      </c>
    </row>
    <row r="35" spans="2:12" ht="12.75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2.75">
      <c r="A36" s="35"/>
      <c r="B36" s="36"/>
      <c r="C36" s="35" t="s">
        <v>21</v>
      </c>
      <c r="D36" s="35"/>
      <c r="E36" s="35" t="s">
        <v>19</v>
      </c>
      <c r="F36" s="37">
        <f>SUM(F31:F35)</f>
        <v>4</v>
      </c>
      <c r="G36" s="37">
        <f>SUM(G31:G35)</f>
        <v>0</v>
      </c>
      <c r="H36" s="37">
        <f>SUM(H31:H35)</f>
        <v>119</v>
      </c>
      <c r="I36" s="37">
        <f>SUM(I31:I35)</f>
        <v>201</v>
      </c>
      <c r="J36" s="38">
        <f t="shared" si="2"/>
        <v>0.592</v>
      </c>
      <c r="K36" s="37">
        <f>MAX(K31:K35)</f>
        <v>5</v>
      </c>
      <c r="L36" s="39"/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10</v>
      </c>
      <c r="B39" s="23" t="str">
        <f>VLOOKUP(L39,'[1]LEDEN'!A:E,2,FALSE)</f>
        <v>EVERAERT Santino</v>
      </c>
      <c r="C39" s="22"/>
      <c r="D39" s="22"/>
      <c r="E39" s="22"/>
      <c r="F39" s="24" t="s">
        <v>11</v>
      </c>
      <c r="G39" s="25" t="str">
        <f>VLOOKUP(L39,'[1]LEDEN'!A:E,3,FALSE)</f>
        <v>BC GOUDEN MARTINUS</v>
      </c>
      <c r="H39" s="25"/>
      <c r="I39" s="24"/>
      <c r="J39" s="24"/>
      <c r="K39" s="24"/>
      <c r="L39" s="26">
        <v>8148</v>
      </c>
    </row>
    <row r="41" spans="6:12" ht="12.75">
      <c r="F41" s="27" t="s">
        <v>12</v>
      </c>
      <c r="G41" s="27" t="s">
        <v>13</v>
      </c>
      <c r="H41" s="27">
        <v>2.3</v>
      </c>
      <c r="I41" s="27" t="s">
        <v>14</v>
      </c>
      <c r="J41" s="28" t="s">
        <v>15</v>
      </c>
      <c r="K41" s="27" t="s">
        <v>16</v>
      </c>
      <c r="L41" s="27" t="s">
        <v>17</v>
      </c>
    </row>
    <row r="42" spans="2:14" ht="12.75">
      <c r="B42" s="29">
        <v>1</v>
      </c>
      <c r="C42" s="30" t="str">
        <f>VLOOKUP(N42,'[1]LEDEN'!A:E,2,FALSE)</f>
        <v>DEBRUYNE Willy</v>
      </c>
      <c r="D42" s="31"/>
      <c r="E42" s="31"/>
      <c r="F42" s="29">
        <v>2</v>
      </c>
      <c r="G42" s="29"/>
      <c r="H42" s="29">
        <v>34</v>
      </c>
      <c r="I42" s="29">
        <v>58</v>
      </c>
      <c r="J42" s="32">
        <f aca="true" t="shared" si="3" ref="J42:J47">ROUNDDOWN(H42/I42,3)</f>
        <v>0.586</v>
      </c>
      <c r="K42" s="29">
        <v>4</v>
      </c>
      <c r="L42" s="33"/>
      <c r="N42">
        <v>4766</v>
      </c>
    </row>
    <row r="43" spans="2:14" ht="12.75">
      <c r="B43" s="29">
        <v>2</v>
      </c>
      <c r="C43" s="30" t="str">
        <f>VLOOKUP(N43,'[1]LEDEN'!A:E,2,FALSE)</f>
        <v>VAN OVERSCHELDE Bonny</v>
      </c>
      <c r="D43" s="31"/>
      <c r="E43" s="31"/>
      <c r="F43" s="29">
        <v>2</v>
      </c>
      <c r="G43" s="29"/>
      <c r="H43" s="29">
        <v>34</v>
      </c>
      <c r="I43" s="29">
        <v>53</v>
      </c>
      <c r="J43" s="32">
        <f t="shared" si="3"/>
        <v>0.641</v>
      </c>
      <c r="K43" s="29">
        <v>3</v>
      </c>
      <c r="L43" s="34">
        <v>4</v>
      </c>
      <c r="N43">
        <v>6151</v>
      </c>
    </row>
    <row r="44" spans="2:14" ht="12.75">
      <c r="B44" s="29">
        <v>3</v>
      </c>
      <c r="C44" s="30" t="str">
        <f>VLOOKUP(N44,'[1]LEDEN'!A:E,2,FALSE)</f>
        <v>VANSIMAEYS Sven</v>
      </c>
      <c r="D44" s="31"/>
      <c r="E44" s="31"/>
      <c r="F44" s="29">
        <v>0</v>
      </c>
      <c r="G44" s="29"/>
      <c r="H44" s="29">
        <v>29</v>
      </c>
      <c r="I44" s="29">
        <v>55</v>
      </c>
      <c r="J44" s="32">
        <f t="shared" si="3"/>
        <v>0.527</v>
      </c>
      <c r="K44" s="29">
        <v>5</v>
      </c>
      <c r="L44" s="34"/>
      <c r="N44">
        <v>8701</v>
      </c>
    </row>
    <row r="45" spans="2:14" ht="12.75">
      <c r="B45" s="29">
        <v>4</v>
      </c>
      <c r="C45" s="30" t="str">
        <f>VLOOKUP(N45,'[1]LEDEN'!A:E,2,FALSE)</f>
        <v>GILLIAERT Sven</v>
      </c>
      <c r="D45" s="31"/>
      <c r="E45" s="31"/>
      <c r="F45" s="29">
        <v>0</v>
      </c>
      <c r="G45" s="29"/>
      <c r="H45" s="29">
        <v>11</v>
      </c>
      <c r="I45" s="29">
        <v>29</v>
      </c>
      <c r="J45" s="32">
        <f t="shared" si="3"/>
        <v>0.379</v>
      </c>
      <c r="K45" s="29">
        <v>3</v>
      </c>
      <c r="L45" s="34"/>
      <c r="N45">
        <v>7014</v>
      </c>
    </row>
    <row r="46" spans="2:14" ht="12.75" hidden="1">
      <c r="B46" s="29">
        <v>5</v>
      </c>
      <c r="C46" s="30" t="str">
        <f>VLOOKUP(N46,'[1]LEDEN'!A:E,2,FALSE)</f>
        <v>GILLIAERT Sven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  <c r="N46">
        <v>7014</v>
      </c>
    </row>
    <row r="47" spans="1:12" ht="12.75">
      <c r="A47" s="35"/>
      <c r="B47" s="36"/>
      <c r="C47" s="35" t="s">
        <v>21</v>
      </c>
      <c r="D47" s="35"/>
      <c r="E47" s="35" t="s">
        <v>19</v>
      </c>
      <c r="F47" s="37">
        <f>SUM(F42:F46)</f>
        <v>4</v>
      </c>
      <c r="G47" s="37">
        <f>SUM(G42:G46)</f>
        <v>0</v>
      </c>
      <c r="H47" s="37">
        <f>SUM(H42:H46)</f>
        <v>108</v>
      </c>
      <c r="I47" s="37">
        <f>SUM(I42:I46)</f>
        <v>195</v>
      </c>
      <c r="J47" s="38">
        <f t="shared" si="3"/>
        <v>0.553</v>
      </c>
      <c r="K47" s="37">
        <f>MAX(K42:K46)</f>
        <v>5</v>
      </c>
      <c r="L47" s="39"/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50" spans="1:12" ht="12.75">
      <c r="A50" s="22" t="s">
        <v>10</v>
      </c>
      <c r="B50" s="23" t="str">
        <f>VLOOKUP(L50,'[1]LEDEN'!A:E,2,FALSE)</f>
        <v>DEBRUYNE Willy</v>
      </c>
      <c r="C50" s="22"/>
      <c r="D50" s="22"/>
      <c r="E50" s="22"/>
      <c r="F50" s="24" t="s">
        <v>11</v>
      </c>
      <c r="G50" s="25" t="str">
        <f>VLOOKUP(L50,'[1]LEDEN'!A:E,3,FALSE)</f>
        <v>BC DOS ROESELARE</v>
      </c>
      <c r="H50" s="25"/>
      <c r="I50" s="24"/>
      <c r="J50" s="24"/>
      <c r="K50" s="24"/>
      <c r="L50" s="26">
        <v>4766</v>
      </c>
    </row>
    <row r="51" ht="6.75" customHeight="1"/>
    <row r="52" spans="6:12" ht="12.75">
      <c r="F52" s="27" t="s">
        <v>12</v>
      </c>
      <c r="G52" s="27" t="s">
        <v>13</v>
      </c>
      <c r="H52" s="27">
        <v>2.3</v>
      </c>
      <c r="I52" s="27" t="s">
        <v>14</v>
      </c>
      <c r="J52" s="28" t="s">
        <v>15</v>
      </c>
      <c r="K52" s="27" t="s">
        <v>16</v>
      </c>
      <c r="L52" s="27" t="s">
        <v>17</v>
      </c>
    </row>
    <row r="53" spans="2:14" ht="12.75">
      <c r="B53" s="29">
        <v>1</v>
      </c>
      <c r="C53" s="30" t="str">
        <f>VLOOKUP(N53,'[1]LEDEN'!A:E,2,FALSE)</f>
        <v>EVERAERT Santino</v>
      </c>
      <c r="D53" s="31"/>
      <c r="E53" s="31"/>
      <c r="F53" s="29">
        <v>0</v>
      </c>
      <c r="G53" s="29"/>
      <c r="H53" s="29">
        <v>28</v>
      </c>
      <c r="I53" s="29">
        <v>58</v>
      </c>
      <c r="J53" s="32">
        <f aca="true" t="shared" si="4" ref="J53:J58">ROUNDDOWN(H53/I53,3)</f>
        <v>0.482</v>
      </c>
      <c r="K53" s="29">
        <v>4</v>
      </c>
      <c r="L53" s="33"/>
      <c r="N53">
        <v>8148</v>
      </c>
    </row>
    <row r="54" spans="2:14" ht="12.75">
      <c r="B54" s="29">
        <v>2</v>
      </c>
      <c r="C54" s="30" t="str">
        <f>VLOOKUP(N54,'[1]LEDEN'!A:E,2,FALSE)</f>
        <v>GILLIAERT Sven</v>
      </c>
      <c r="D54" s="31"/>
      <c r="E54" s="31"/>
      <c r="F54" s="29">
        <v>0</v>
      </c>
      <c r="G54" s="29"/>
      <c r="H54" s="29">
        <v>31</v>
      </c>
      <c r="I54" s="29">
        <v>47</v>
      </c>
      <c r="J54" s="32">
        <f t="shared" si="4"/>
        <v>0.659</v>
      </c>
      <c r="K54" s="29">
        <v>3</v>
      </c>
      <c r="L54" s="34">
        <v>5</v>
      </c>
      <c r="N54">
        <v>7014</v>
      </c>
    </row>
    <row r="55" spans="2:14" ht="12.75">
      <c r="B55" s="29">
        <v>3</v>
      </c>
      <c r="C55" s="30" t="str">
        <f>VLOOKUP(N55,'[1]LEDEN'!A:E,2,FALSE)</f>
        <v>VAN OVERSCHELDE Bonny</v>
      </c>
      <c r="D55" s="31"/>
      <c r="E55" s="31"/>
      <c r="F55" s="29">
        <v>0</v>
      </c>
      <c r="G55" s="29"/>
      <c r="H55" s="29">
        <v>21</v>
      </c>
      <c r="I55" s="29">
        <v>47</v>
      </c>
      <c r="J55" s="32">
        <f t="shared" si="4"/>
        <v>0.446</v>
      </c>
      <c r="K55" s="29">
        <v>3</v>
      </c>
      <c r="L55" s="34"/>
      <c r="N55">
        <v>6151</v>
      </c>
    </row>
    <row r="56" spans="2:14" ht="12.75">
      <c r="B56" s="29">
        <v>4</v>
      </c>
      <c r="C56" s="30" t="str">
        <f>VLOOKUP(N56,'[1]LEDEN'!A:E,2,FALSE)</f>
        <v>VANSIMAEYS Sven</v>
      </c>
      <c r="D56" s="31"/>
      <c r="E56" s="31"/>
      <c r="F56" s="29">
        <v>2</v>
      </c>
      <c r="G56" s="29"/>
      <c r="H56" s="29">
        <v>34</v>
      </c>
      <c r="I56" s="29">
        <v>41</v>
      </c>
      <c r="J56" s="32">
        <f t="shared" si="4"/>
        <v>0.829</v>
      </c>
      <c r="K56" s="29">
        <v>6</v>
      </c>
      <c r="L56" s="34"/>
      <c r="N56">
        <v>8701</v>
      </c>
    </row>
    <row r="57" spans="2:12" ht="12.75" hidden="1">
      <c r="B57" s="29">
        <v>5</v>
      </c>
      <c r="C57" s="30" t="e">
        <f>VLOOKUP(N57,'[1]LEDEN'!A:E,2,FALSE)</f>
        <v>#N/A</v>
      </c>
      <c r="D57" s="31"/>
      <c r="E57" s="31"/>
      <c r="F57" s="29"/>
      <c r="G57" s="29"/>
      <c r="H57" s="29">
        <f>G57*0.9082</f>
        <v>0</v>
      </c>
      <c r="I57" s="29"/>
      <c r="J57" s="32" t="e">
        <f t="shared" si="4"/>
        <v>#DIV/0!</v>
      </c>
      <c r="K57" s="29"/>
      <c r="L57" s="34"/>
    </row>
    <row r="58" spans="1:12" ht="12.75">
      <c r="A58" s="35"/>
      <c r="B58" s="36"/>
      <c r="C58" s="35" t="s">
        <v>21</v>
      </c>
      <c r="D58" s="35"/>
      <c r="E58" s="35" t="s">
        <v>19</v>
      </c>
      <c r="F58" s="37">
        <f>SUM(F53:F57)</f>
        <v>2</v>
      </c>
      <c r="G58" s="37">
        <f>SUM(G53:G57)</f>
        <v>0</v>
      </c>
      <c r="H58" s="37">
        <f>SUM(H53:H57)</f>
        <v>114</v>
      </c>
      <c r="I58" s="37">
        <f>SUM(I53:I57)</f>
        <v>193</v>
      </c>
      <c r="J58" s="38">
        <f t="shared" si="4"/>
        <v>0.59</v>
      </c>
      <c r="K58" s="37">
        <f>MAX(K53:K57)</f>
        <v>6</v>
      </c>
      <c r="L58" s="39"/>
    </row>
    <row r="59" spans="1:12" ht="8.25" customHeight="1" thickBot="1">
      <c r="A59" s="41"/>
      <c r="B59" s="42"/>
      <c r="C59" s="41"/>
      <c r="D59" s="41"/>
      <c r="E59" s="41"/>
      <c r="F59" s="42"/>
      <c r="G59" s="42"/>
      <c r="H59" s="42"/>
      <c r="I59" s="42"/>
      <c r="J59" s="42"/>
      <c r="K59" s="42"/>
      <c r="L59" s="41"/>
    </row>
    <row r="60" ht="6" customHeight="1" hidden="1"/>
    <row r="61" spans="1:12" ht="12.75" hidden="1">
      <c r="A61" s="22" t="s">
        <v>10</v>
      </c>
      <c r="B61" s="23" t="e">
        <f>VLOOKUP(L61,'[1]LEDEN'!A:E,2,FALSE)</f>
        <v>#N/A</v>
      </c>
      <c r="C61" s="22"/>
      <c r="D61" s="22"/>
      <c r="E61" s="22"/>
      <c r="F61" s="24" t="s">
        <v>11</v>
      </c>
      <c r="G61" s="25" t="e">
        <f>VLOOKUP(L61,'[1]LEDEN'!A:E,3,FALSE)</f>
        <v>#N/A</v>
      </c>
      <c r="H61" s="25"/>
      <c r="I61" s="24"/>
      <c r="J61" s="24"/>
      <c r="K61" s="24"/>
      <c r="L61" s="26"/>
    </row>
    <row r="62" ht="12.75" hidden="1"/>
    <row r="63" spans="6:12" ht="12.75" hidden="1">
      <c r="F63" s="27" t="s">
        <v>12</v>
      </c>
      <c r="G63" s="27" t="s">
        <v>13</v>
      </c>
      <c r="H63" s="27">
        <v>2.3</v>
      </c>
      <c r="I63" s="27" t="s">
        <v>14</v>
      </c>
      <c r="J63" s="28" t="s">
        <v>15</v>
      </c>
      <c r="K63" s="27" t="s">
        <v>16</v>
      </c>
      <c r="L63" s="27" t="s">
        <v>17</v>
      </c>
    </row>
    <row r="64" spans="2:12" ht="12.75" hidden="1">
      <c r="B64" s="29">
        <v>1</v>
      </c>
      <c r="C64" s="30" t="e">
        <f>VLOOKUP(N64,'[1]LEDEN'!A:E,2,FALSE)</f>
        <v>#N/A</v>
      </c>
      <c r="D64" s="31"/>
      <c r="E64" s="31"/>
      <c r="F64" s="29"/>
      <c r="G64" s="29"/>
      <c r="H64" s="29">
        <f>G64*0.9082</f>
        <v>0</v>
      </c>
      <c r="I64" s="29"/>
      <c r="J64" s="32" t="e">
        <f aca="true" t="shared" si="5" ref="J64:J69">ROUNDDOWN(H64/I64,3)</f>
        <v>#DIV/0!</v>
      </c>
      <c r="K64" s="29"/>
      <c r="L64" s="33"/>
    </row>
    <row r="65" spans="2:12" ht="12.75" hidden="1">
      <c r="B65" s="29">
        <v>2</v>
      </c>
      <c r="C65" s="30" t="e">
        <f>VLOOKUP(N65,'[1]LEDEN'!A:E,2,FALSE)</f>
        <v>#N/A</v>
      </c>
      <c r="D65" s="31"/>
      <c r="E65" s="31"/>
      <c r="F65" s="29"/>
      <c r="G65" s="29"/>
      <c r="H65" s="29">
        <f>G65*0.9082</f>
        <v>0</v>
      </c>
      <c r="I65" s="29"/>
      <c r="J65" s="32" t="e">
        <f t="shared" si="5"/>
        <v>#DIV/0!</v>
      </c>
      <c r="K65" s="29"/>
      <c r="L65" s="34"/>
    </row>
    <row r="66" spans="2:12" ht="12.75" hidden="1">
      <c r="B66" s="29">
        <v>3</v>
      </c>
      <c r="C66" s="30" t="e">
        <f>VLOOKUP(N66,'[1]LEDEN'!A:E,2,FALSE)</f>
        <v>#N/A</v>
      </c>
      <c r="D66" s="31"/>
      <c r="E66" s="31"/>
      <c r="F66" s="29"/>
      <c r="G66" s="29"/>
      <c r="H66" s="29">
        <f>G66*0.9082</f>
        <v>0</v>
      </c>
      <c r="I66" s="29"/>
      <c r="J66" s="32" t="e">
        <f t="shared" si="5"/>
        <v>#DIV/0!</v>
      </c>
      <c r="K66" s="29"/>
      <c r="L66" s="34"/>
    </row>
    <row r="67" spans="2:12" ht="12.75" hidden="1">
      <c r="B67" s="29">
        <v>4</v>
      </c>
      <c r="C67" s="30" t="e">
        <f>VLOOKUP(N67,'[1]LEDEN'!A:E,2,FALSE)</f>
        <v>#N/A</v>
      </c>
      <c r="D67" s="31"/>
      <c r="E67" s="31"/>
      <c r="F67" s="29"/>
      <c r="G67" s="29"/>
      <c r="H67" s="29">
        <f>G67*0.9082</f>
        <v>0</v>
      </c>
      <c r="I67" s="29"/>
      <c r="J67" s="32" t="e">
        <f t="shared" si="5"/>
        <v>#DIV/0!</v>
      </c>
      <c r="K67" s="29"/>
      <c r="L67" s="34"/>
    </row>
    <row r="68" spans="2:12" ht="12.75" hidden="1">
      <c r="B68" s="29">
        <v>5</v>
      </c>
      <c r="C68" s="30" t="e">
        <f>VLOOKUP(N68,'[1]LEDEN'!A:E,2,FALSE)</f>
        <v>#N/A</v>
      </c>
      <c r="D68" s="31"/>
      <c r="E68" s="31"/>
      <c r="F68" s="29"/>
      <c r="G68" s="29"/>
      <c r="H68" s="29">
        <f>G68*0.9082</f>
        <v>0</v>
      </c>
      <c r="I68" s="29"/>
      <c r="J68" s="32" t="e">
        <f t="shared" si="5"/>
        <v>#DIV/0!</v>
      </c>
      <c r="K68" s="29"/>
      <c r="L68" s="34"/>
    </row>
    <row r="69" spans="1:12" ht="12.75" hidden="1">
      <c r="A69" s="35"/>
      <c r="B69" s="36"/>
      <c r="C69" s="35"/>
      <c r="D69" s="35"/>
      <c r="E69" s="35" t="s">
        <v>19</v>
      </c>
      <c r="F69" s="37">
        <f>SUM(F64:F68)</f>
        <v>0</v>
      </c>
      <c r="G69" s="37">
        <f>SUM(G64:G68)</f>
        <v>0</v>
      </c>
      <c r="H69" s="37">
        <f>SUM(H64:H68)</f>
        <v>0</v>
      </c>
      <c r="I69" s="37">
        <f>SUM(I64:I68)</f>
        <v>0</v>
      </c>
      <c r="J69" s="38" t="e">
        <f t="shared" si="5"/>
        <v>#DIV/0!</v>
      </c>
      <c r="K69" s="37">
        <f>MAX(K64:K68)</f>
        <v>0</v>
      </c>
      <c r="L69" s="39"/>
    </row>
    <row r="70" spans="1:12" ht="6.75" customHeight="1" hidden="1" thickBot="1">
      <c r="A70" s="41"/>
      <c r="B70" s="42"/>
      <c r="C70" s="41"/>
      <c r="D70" s="41"/>
      <c r="E70" s="41"/>
      <c r="F70" s="42"/>
      <c r="G70" s="42"/>
      <c r="H70" s="42"/>
      <c r="I70" s="42"/>
      <c r="J70" s="42"/>
      <c r="K70" s="42"/>
      <c r="L70" s="41"/>
    </row>
    <row r="72" spans="3:13" ht="15.75">
      <c r="C72" s="44">
        <v>41000</v>
      </c>
      <c r="D72" s="45"/>
      <c r="I72" s="46" t="s">
        <v>22</v>
      </c>
      <c r="J72" s="47" t="s">
        <v>23</v>
      </c>
      <c r="K72" s="47"/>
      <c r="L72" s="47"/>
      <c r="M72" s="47"/>
    </row>
    <row r="73" spans="9:10" ht="12.75">
      <c r="I73" s="48"/>
      <c r="J73" s="21" t="s">
        <v>24</v>
      </c>
    </row>
  </sheetData>
  <sheetProtection/>
  <mergeCells count="11">
    <mergeCell ref="L43:L46"/>
    <mergeCell ref="L54:L57"/>
    <mergeCell ref="L65:L68"/>
    <mergeCell ref="C72:D72"/>
    <mergeCell ref="J72:M72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2012-04-02T07:14:15Z</dcterms:created>
  <dcterms:modified xsi:type="dcterms:W3CDTF">2012-04-02T07:14:28Z</dcterms:modified>
  <cp:category/>
  <cp:version/>
  <cp:contentType/>
  <cp:contentStatus/>
</cp:coreProperties>
</file>