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<sst xmlns="http://schemas.openxmlformats.org/spreadsheetml/2006/main" count="88" uniqueCount="63">
  <si>
    <t>GEWEST BEIDE - VLAANDEREN</t>
  </si>
  <si>
    <t>sportjaar :</t>
  </si>
  <si>
    <t>2014-2015</t>
  </si>
  <si>
    <t>DISTRICT :  ZUIDWESTVLAANDEREN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</si>
  <si>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</si>
  <si>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</si>
  <si>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</si>
  <si>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</si>
  <si>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</si>
  <si>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</si>
  <si>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</si>
  <si>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</si>
  <si>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</si>
  <si>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</si>
  <si>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</si>
  <si>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</si>
  <si>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VANDENBERGHE Rudy</t>
  </si>
  <si>
    <t>VOLH</t>
  </si>
  <si>
    <t>PR</t>
  </si>
  <si>
    <t>VERBRUGGHE Philippe</t>
  </si>
  <si>
    <t>K.GHOK</t>
  </si>
  <si>
    <t>VUYLSTEKE Gilbert</t>
  </si>
  <si>
    <t>WOH</t>
  </si>
  <si>
    <t>MG</t>
  </si>
  <si>
    <t>DEWAELE Eddy</t>
  </si>
  <si>
    <t>CBC-DLS</t>
  </si>
  <si>
    <t>BOUCKENOOGHE Gilbert</t>
  </si>
  <si>
    <t>BEIRNAERT Arthur</t>
  </si>
  <si>
    <t>VANBIERVLIET Geert</t>
  </si>
  <si>
    <t>OG</t>
  </si>
  <si>
    <t>GELDHOF Frank</t>
  </si>
  <si>
    <t>BOEDTS Freddy</t>
  </si>
  <si>
    <t>VAN ACKER Frank</t>
  </si>
  <si>
    <t>STORME Gerard</t>
  </si>
  <si>
    <t>VANKEISBILCK Alex</t>
  </si>
  <si>
    <t>DECOCK Johan</t>
  </si>
  <si>
    <t>SANTY Eric</t>
  </si>
  <si>
    <t>DELECLUYSE Hugo</t>
  </si>
  <si>
    <t>IBA</t>
  </si>
  <si>
    <t>D'HONDT Hervé</t>
  </si>
  <si>
    <t>PHELIZON Christophe</t>
  </si>
  <si>
    <t>RT</t>
  </si>
  <si>
    <t>DISTRICTFINALE 5° BANDSTOTEN K.B.</t>
  </si>
  <si>
    <t>* DEELNEMERS</t>
  </si>
  <si>
    <t xml:space="preserve">Al deze wedstrijden worden gespeeld in </t>
  </si>
  <si>
    <t>BC Volharding, Kerkstraat 11 te Izegem</t>
  </si>
  <si>
    <t>Tel. : 051/21.06.22.</t>
  </si>
  <si>
    <t>donderdag 8 januari 2015 om 19u00</t>
  </si>
  <si>
    <r>
      <t xml:space="preserve">Te spelen punten : </t>
    </r>
    <r>
      <rPr>
        <b/>
        <sz val="10"/>
        <rFont val="Calibri"/>
        <family val="2"/>
      </rPr>
      <t>30.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</si>
  <si>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</si>
  <si>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1.30</t>
  </si>
  <si>
    <t>2.  Matchpunten onder minimumgemiddelde : 1.30</t>
  </si>
  <si>
    <t>Wedstrijdrooster : 1) 1-4 &amp; 2) 2-3, vervolgens W1-V2 &amp; W2-V1 en ten slotte W1-W2 &amp; V1-V2</t>
  </si>
  <si>
    <t>De winnaar speelt de gewestelijke finale in het district Zuidwestvlaanderen (eigen lokaal !!!) in het weekend van 14 &amp; 15 maart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</si>
  <si>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</si>
  <si>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</si>
  <si>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</si>
  <si>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</si>
  <si>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</si>
  <si>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</si>
  <si>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</si>
  <si>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14 december 2014</t>
  </si>
  <si>
    <t>Uiterste speeldatum: zondag 11 januari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</si>
</sst>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49</xdr:row>
      <xdr:rowOff>0</xdr:rowOff>
    </xdr:from>
    <xdr:to>
      <xdr:col>15</xdr:col>
      <xdr:colOff>285750</xdr:colOff>
      <xdr:row>53</xdr:row>
      <xdr:rowOff>152400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486775"/>
          <a:ext cx="5981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3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3.75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3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0">
        <v>9439</v>
      </c>
      <c r="D10" t="s">
        <v>16</v>
      </c>
      <c r="F10" t="s">
        <v>17</v>
      </c>
      <c r="J10" s="30">
        <v>6</v>
      </c>
      <c r="K10" s="38">
        <v>115</v>
      </c>
      <c r="L10" s="30">
        <v>60</v>
      </c>
      <c r="M10" s="39">
        <v>1.9161666666666668</v>
      </c>
      <c r="N10" s="30">
        <v>7</v>
      </c>
      <c r="O10" s="30" t="s">
        <v>18</v>
      </c>
    </row>
    <row r="11" spans="2:15" ht="15">
      <c r="B11">
        <f>B10+1</f>
        <v>2</v>
      </c>
      <c r="C11" s="40">
        <v>9274</v>
      </c>
      <c r="D11" s="41" t="s">
        <v>19</v>
      </c>
      <c r="F11" s="30" t="s">
        <v>20</v>
      </c>
      <c r="J11" s="30">
        <v>6</v>
      </c>
      <c r="K11" s="38">
        <v>119</v>
      </c>
      <c r="L11" s="30">
        <v>63</v>
      </c>
      <c r="M11" s="42">
        <v>1.888388888888889</v>
      </c>
      <c r="N11" s="30">
        <v>10</v>
      </c>
      <c r="O11" s="30" t="s">
        <v>18</v>
      </c>
    </row>
    <row r="12" spans="2:15" ht="15">
      <c r="B12">
        <f aca="true" t="shared" si="0" ref="B12:B26">B11+1</f>
        <v>3</v>
      </c>
      <c r="C12" s="30">
        <v>7692</v>
      </c>
      <c r="D12" t="s">
        <v>21</v>
      </c>
      <c r="F12" t="s">
        <v>22</v>
      </c>
      <c r="J12" s="30">
        <v>8</v>
      </c>
      <c r="K12" s="38">
        <v>120</v>
      </c>
      <c r="L12" s="30">
        <v>73</v>
      </c>
      <c r="M12" s="39">
        <v>1.6433356164383561</v>
      </c>
      <c r="N12" s="30">
        <v>11</v>
      </c>
      <c r="O12" s="30" t="s">
        <v>23</v>
      </c>
    </row>
    <row r="13" spans="2:15" ht="15">
      <c r="B13">
        <f t="shared" si="0"/>
        <v>4</v>
      </c>
      <c r="C13" s="40">
        <v>8689</v>
      </c>
      <c r="D13" s="41" t="s">
        <v>24</v>
      </c>
      <c r="F13" s="30" t="s">
        <v>25</v>
      </c>
      <c r="J13" s="30">
        <v>6</v>
      </c>
      <c r="K13" s="38">
        <v>119</v>
      </c>
      <c r="L13" s="30">
        <v>72</v>
      </c>
      <c r="M13" s="42">
        <v>1.6522777777777777</v>
      </c>
      <c r="N13" s="30">
        <v>11</v>
      </c>
      <c r="O13" s="30" t="s">
        <v>23</v>
      </c>
    </row>
    <row r="14" spans="2:15" ht="15">
      <c r="B14">
        <f t="shared" si="0"/>
        <v>5</v>
      </c>
      <c r="C14" s="40">
        <v>8085</v>
      </c>
      <c r="D14" s="41" t="s">
        <v>26</v>
      </c>
      <c r="F14" s="30" t="s">
        <v>22</v>
      </c>
      <c r="J14" s="30">
        <v>6</v>
      </c>
      <c r="K14" s="38">
        <v>119</v>
      </c>
      <c r="L14" s="30">
        <v>91</v>
      </c>
      <c r="M14" s="42">
        <v>1.3071923076923078</v>
      </c>
      <c r="N14" s="30">
        <v>6</v>
      </c>
      <c r="O14" s="30" t="s">
        <v>23</v>
      </c>
    </row>
    <row r="15" spans="2:15" ht="15">
      <c r="B15">
        <f t="shared" si="0"/>
        <v>6</v>
      </c>
      <c r="C15" s="30">
        <v>8872</v>
      </c>
      <c r="D15" t="s">
        <v>27</v>
      </c>
      <c r="F15" t="s">
        <v>22</v>
      </c>
      <c r="J15" s="30">
        <v>4</v>
      </c>
      <c r="K15" s="38">
        <v>103</v>
      </c>
      <c r="L15" s="30">
        <v>77</v>
      </c>
      <c r="M15" s="39">
        <v>1.3371623376623376</v>
      </c>
      <c r="N15" s="30">
        <v>10</v>
      </c>
      <c r="O15" s="30" t="s">
        <v>23</v>
      </c>
    </row>
    <row r="16" spans="2:15" ht="15">
      <c r="B16">
        <f t="shared" si="0"/>
        <v>7</v>
      </c>
      <c r="C16" s="40">
        <v>9074</v>
      </c>
      <c r="D16" s="41" t="s">
        <v>28</v>
      </c>
      <c r="F16" s="30" t="s">
        <v>22</v>
      </c>
      <c r="J16" s="30">
        <v>6</v>
      </c>
      <c r="K16" s="38">
        <v>115</v>
      </c>
      <c r="L16" s="30">
        <v>92</v>
      </c>
      <c r="M16" s="42">
        <v>1.2495</v>
      </c>
      <c r="N16" s="30">
        <v>8</v>
      </c>
      <c r="O16" s="30" t="s">
        <v>29</v>
      </c>
    </row>
    <row r="17" spans="2:15" ht="15">
      <c r="B17">
        <f t="shared" si="0"/>
        <v>8</v>
      </c>
      <c r="C17" s="40">
        <v>1061</v>
      </c>
      <c r="D17" s="41" t="s">
        <v>30</v>
      </c>
      <c r="F17" s="30" t="s">
        <v>25</v>
      </c>
      <c r="J17" s="30">
        <v>6</v>
      </c>
      <c r="K17" s="38">
        <v>111</v>
      </c>
      <c r="L17" s="30">
        <v>92</v>
      </c>
      <c r="M17" s="42">
        <v>1.2060217391304349</v>
      </c>
      <c r="N17" s="30">
        <v>6</v>
      </c>
      <c r="O17" s="30" t="s">
        <v>29</v>
      </c>
    </row>
    <row r="18" spans="2:15" ht="15">
      <c r="B18">
        <f t="shared" si="0"/>
        <v>9</v>
      </c>
      <c r="C18" s="40">
        <v>5183</v>
      </c>
      <c r="D18" s="41" t="s">
        <v>31</v>
      </c>
      <c r="F18" s="30" t="s">
        <v>22</v>
      </c>
      <c r="J18" s="30">
        <v>6</v>
      </c>
      <c r="K18" s="38">
        <v>116</v>
      </c>
      <c r="L18" s="30">
        <v>105</v>
      </c>
      <c r="M18" s="42">
        <v>1.1042619047619049</v>
      </c>
      <c r="N18" s="30">
        <v>8</v>
      </c>
      <c r="O18" s="30" t="s">
        <v>29</v>
      </c>
    </row>
    <row r="19" spans="2:15" ht="15">
      <c r="B19">
        <f t="shared" si="0"/>
        <v>10</v>
      </c>
      <c r="C19" s="40">
        <v>9271</v>
      </c>
      <c r="D19" s="41" t="s">
        <v>32</v>
      </c>
      <c r="F19" s="30" t="s">
        <v>22</v>
      </c>
      <c r="J19" s="30">
        <v>4</v>
      </c>
      <c r="K19" s="38">
        <v>94</v>
      </c>
      <c r="L19" s="30">
        <v>74</v>
      </c>
      <c r="M19" s="42">
        <v>1.2697702702702702</v>
      </c>
      <c r="N19" s="30">
        <v>6</v>
      </c>
      <c r="O19" s="30" t="s">
        <v>29</v>
      </c>
    </row>
    <row r="20" spans="2:15" ht="15">
      <c r="B20">
        <f t="shared" si="0"/>
        <v>11</v>
      </c>
      <c r="C20" s="40">
        <v>7464</v>
      </c>
      <c r="D20" s="41" t="s">
        <v>33</v>
      </c>
      <c r="F20" s="30" t="s">
        <v>22</v>
      </c>
      <c r="J20" s="30">
        <v>4</v>
      </c>
      <c r="K20" s="38">
        <v>103</v>
      </c>
      <c r="L20" s="30">
        <v>85</v>
      </c>
      <c r="M20" s="42">
        <v>1.211264705882353</v>
      </c>
      <c r="N20" s="30">
        <v>5</v>
      </c>
      <c r="O20" s="30" t="s">
        <v>29</v>
      </c>
    </row>
    <row r="21" spans="2:15" ht="15">
      <c r="B21">
        <f t="shared" si="0"/>
        <v>12</v>
      </c>
      <c r="C21" s="40">
        <v>9080</v>
      </c>
      <c r="D21" s="41" t="s">
        <v>34</v>
      </c>
      <c r="F21" s="30" t="s">
        <v>17</v>
      </c>
      <c r="J21" s="30">
        <v>2</v>
      </c>
      <c r="K21" s="38">
        <v>102</v>
      </c>
      <c r="L21" s="30">
        <v>81</v>
      </c>
      <c r="M21" s="42">
        <v>1.2587592592592594</v>
      </c>
      <c r="N21" s="30">
        <v>6</v>
      </c>
      <c r="O21" s="30" t="s">
        <v>29</v>
      </c>
    </row>
    <row r="22" spans="2:15" ht="15">
      <c r="B22">
        <f t="shared" si="0"/>
        <v>13</v>
      </c>
      <c r="C22" s="30">
        <v>8513</v>
      </c>
      <c r="D22" s="41" t="s">
        <v>35</v>
      </c>
      <c r="F22" s="30" t="s">
        <v>20</v>
      </c>
      <c r="J22" s="30">
        <v>2</v>
      </c>
      <c r="K22" s="38">
        <v>106</v>
      </c>
      <c r="L22" s="30">
        <v>90</v>
      </c>
      <c r="M22" s="42">
        <v>1.1772777777777779</v>
      </c>
      <c r="N22" s="30">
        <v>9</v>
      </c>
      <c r="O22" s="30" t="s">
        <v>29</v>
      </c>
    </row>
    <row r="23" spans="2:15" ht="15">
      <c r="B23">
        <f t="shared" si="0"/>
        <v>14</v>
      </c>
      <c r="C23" s="30">
        <v>1056</v>
      </c>
      <c r="D23" s="41" t="s">
        <v>36</v>
      </c>
      <c r="F23" s="30" t="s">
        <v>20</v>
      </c>
      <c r="J23" s="30">
        <v>2</v>
      </c>
      <c r="K23" s="38">
        <v>74</v>
      </c>
      <c r="L23" s="30">
        <v>65</v>
      </c>
      <c r="M23" s="42">
        <v>1.1379615384615385</v>
      </c>
      <c r="N23" s="30">
        <v>7</v>
      </c>
      <c r="O23" s="30" t="s">
        <v>29</v>
      </c>
    </row>
    <row r="24" spans="2:15" ht="15">
      <c r="B24">
        <f t="shared" si="0"/>
        <v>15</v>
      </c>
      <c r="C24" s="40">
        <v>9275</v>
      </c>
      <c r="D24" s="41" t="s">
        <v>37</v>
      </c>
      <c r="F24" s="30" t="s">
        <v>38</v>
      </c>
      <c r="J24" s="30">
        <v>0</v>
      </c>
      <c r="K24" s="38">
        <v>103</v>
      </c>
      <c r="L24" s="30">
        <v>91</v>
      </c>
      <c r="M24" s="42">
        <v>1.131368131868132</v>
      </c>
      <c r="N24" s="30">
        <v>10</v>
      </c>
      <c r="O24" s="30" t="s">
        <v>29</v>
      </c>
    </row>
    <row r="25" spans="2:15" ht="15">
      <c r="B25">
        <f t="shared" si="0"/>
        <v>16</v>
      </c>
      <c r="C25" s="40">
        <v>4691</v>
      </c>
      <c r="D25" s="41" t="s">
        <v>39</v>
      </c>
      <c r="F25" s="30" t="s">
        <v>22</v>
      </c>
      <c r="J25" s="30">
        <v>0</v>
      </c>
      <c r="K25" s="38">
        <v>90</v>
      </c>
      <c r="L25" s="30">
        <v>104</v>
      </c>
      <c r="M25" s="42">
        <v>0.8648846153846155</v>
      </c>
      <c r="N25" s="30">
        <v>6</v>
      </c>
      <c r="O25" s="30" t="s">
        <v>29</v>
      </c>
    </row>
    <row r="26" spans="2:15" ht="15">
      <c r="B26">
        <f t="shared" si="0"/>
        <v>17</v>
      </c>
      <c r="C26" s="40">
        <v>9434</v>
      </c>
      <c r="D26" s="41" t="s">
        <v>40</v>
      </c>
      <c r="F26" s="30" t="s">
        <v>41</v>
      </c>
      <c r="J26" s="30">
        <v>0</v>
      </c>
      <c r="K26" s="38">
        <v>70</v>
      </c>
      <c r="L26" s="30">
        <v>106</v>
      </c>
      <c r="M26" s="42">
        <v>0.6598773584905661</v>
      </c>
      <c r="N26" s="30">
        <v>5</v>
      </c>
      <c r="O26" s="30" t="s">
        <v>29</v>
      </c>
    </row>
    <row r="27" ht="6" customHeight="1"/>
    <row r="28" spans="2:16" ht="23.25">
      <c r="B28" s="43" t="s">
        <v>42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ht="15">
      <c r="B29" s="44" t="s">
        <v>43</v>
      </c>
      <c r="D29" s="45"/>
      <c r="O29"/>
      <c r="P29" s="30"/>
    </row>
    <row r="30" spans="2:16" ht="15">
      <c r="B30">
        <v>1</v>
      </c>
      <c r="C30" s="40">
        <v>9439</v>
      </c>
      <c r="D30" s="41" t="str">
        <f>VLOOKUP(C30,'[1]LEDEN'!A:C,2,FALSE)</f>
        <v>VANDENBERGHE Rudy</v>
      </c>
      <c r="F30" s="30" t="str">
        <f>VLOOKUP(C30,'[1]LEDEN'!A:C,3,FALSE)</f>
        <v>VOLH</v>
      </c>
      <c r="H30" s="46" t="s">
        <v>44</v>
      </c>
      <c r="O30"/>
      <c r="P30" s="30"/>
    </row>
    <row r="31" spans="2:16" ht="15">
      <c r="B31">
        <v>2</v>
      </c>
      <c r="C31" s="30">
        <v>9274</v>
      </c>
      <c r="D31" s="41" t="str">
        <f>VLOOKUP(C31,'[1]LEDEN'!A:C,2,FALSE)</f>
        <v>VERBRUGGHE Philippe</v>
      </c>
      <c r="F31" s="30" t="str">
        <f>VLOOKUP(C31,'[1]LEDEN'!A:C,3,FALSE)</f>
        <v>K.GHOK</v>
      </c>
      <c r="H31" s="46" t="s">
        <v>45</v>
      </c>
      <c r="O31"/>
      <c r="P31" s="30"/>
    </row>
    <row r="32" spans="2:16" ht="15">
      <c r="B32">
        <v>3</v>
      </c>
      <c r="C32" s="30">
        <v>8689</v>
      </c>
      <c r="D32" s="41" t="str">
        <f>VLOOKUP(C32,'[1]LEDEN'!A:C,2,FALSE)</f>
        <v>DEWAELE Eddy</v>
      </c>
      <c r="F32" s="30" t="str">
        <f>VLOOKUP(C32,'[1]LEDEN'!A:C,3,FALSE)</f>
        <v>CBC-DLS</v>
      </c>
      <c r="H32" s="46" t="s">
        <v>46</v>
      </c>
      <c r="O32"/>
      <c r="P32" s="30"/>
    </row>
    <row r="33" spans="2:16" ht="15">
      <c r="B33">
        <v>4</v>
      </c>
      <c r="C33" s="30">
        <v>7692</v>
      </c>
      <c r="D33" s="41" t="str">
        <f>VLOOKUP(C33,'[1]LEDEN'!A:C,2,FALSE)</f>
        <v>VUYLSTEKE Gilbert</v>
      </c>
      <c r="F33" s="30" t="str">
        <f>VLOOKUP(C33,'[1]LEDEN'!A:C,3,FALSE)</f>
        <v>WOH</v>
      </c>
      <c r="H33" s="46" t="s">
        <v>47</v>
      </c>
      <c r="O33"/>
      <c r="P33" s="30"/>
    </row>
    <row r="34" spans="2:16" ht="6" customHeight="1">
      <c r="B34"/>
      <c r="C34" s="30"/>
      <c r="O34"/>
      <c r="P34" s="30"/>
    </row>
    <row r="35" spans="2:15" ht="15">
      <c r="B35" s="47" t="s">
        <v>48</v>
      </c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49"/>
      <c r="N35" s="49"/>
      <c r="O35" s="50"/>
    </row>
    <row r="36" spans="2:15" ht="15">
      <c r="B36" s="47" t="s">
        <v>49</v>
      </c>
      <c r="C36" s="47"/>
      <c r="D36" s="47" t="s">
        <v>50</v>
      </c>
      <c r="E36" s="47"/>
      <c r="F36" s="47"/>
      <c r="G36" s="47"/>
      <c r="H36" s="47"/>
      <c r="I36" s="47"/>
      <c r="J36" s="47"/>
      <c r="K36" s="47"/>
      <c r="L36" s="48"/>
      <c r="M36" s="49"/>
      <c r="N36" s="49"/>
      <c r="O36" s="50"/>
    </row>
    <row r="37" spans="2:15" ht="15">
      <c r="B37" s="47"/>
      <c r="C37" s="47"/>
      <c r="D37" s="47" t="s">
        <v>51</v>
      </c>
      <c r="E37" s="47"/>
      <c r="F37" s="47"/>
      <c r="G37" s="47"/>
      <c r="H37" s="47"/>
      <c r="I37" s="47"/>
      <c r="J37" s="47"/>
      <c r="K37" s="47"/>
      <c r="L37" s="48"/>
      <c r="M37" s="49"/>
      <c r="N37" s="49"/>
      <c r="O37" s="50"/>
    </row>
    <row r="38" spans="2:15" ht="15">
      <c r="B38" s="47" t="s">
        <v>52</v>
      </c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9"/>
      <c r="N38" s="49"/>
      <c r="O38" s="50"/>
    </row>
    <row r="39" spans="2:15" ht="7.5" customHeight="1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9"/>
      <c r="N39" s="49"/>
      <c r="O39" s="50"/>
    </row>
    <row r="40" spans="2:15" ht="15">
      <c r="B40" s="47" t="s">
        <v>53</v>
      </c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9"/>
      <c r="N40" s="49"/>
      <c r="O40" s="50"/>
    </row>
    <row r="41" spans="2:15" ht="6.75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49"/>
      <c r="N41" s="49"/>
      <c r="O41" s="50"/>
    </row>
    <row r="42" spans="2:15" ht="15">
      <c r="B42" s="51" t="s">
        <v>54</v>
      </c>
      <c r="C42" s="51"/>
      <c r="D42" s="51"/>
      <c r="E42" s="51"/>
      <c r="F42" s="51"/>
      <c r="G42" s="51"/>
      <c r="H42" s="51"/>
      <c r="I42" s="51"/>
      <c r="J42" s="51"/>
      <c r="K42" s="51"/>
      <c r="L42" s="49"/>
      <c r="M42" s="49"/>
      <c r="N42" s="49"/>
      <c r="O42" s="50"/>
    </row>
    <row r="43" spans="2:15" ht="15">
      <c r="B43" s="51" t="s">
        <v>55</v>
      </c>
      <c r="C43" s="51"/>
      <c r="D43" s="51"/>
      <c r="E43" s="51"/>
      <c r="F43" s="51"/>
      <c r="G43" s="51"/>
      <c r="H43" s="51"/>
      <c r="I43" s="51"/>
      <c r="J43" s="51"/>
      <c r="K43" s="51"/>
      <c r="L43" s="49"/>
      <c r="M43" s="49"/>
      <c r="N43" s="49"/>
      <c r="O43" s="50"/>
    </row>
    <row r="44" spans="2:15" ht="4.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49"/>
      <c r="M44" s="49"/>
      <c r="N44" s="49"/>
      <c r="O44" s="50"/>
    </row>
    <row r="45" spans="2:15" ht="15">
      <c r="B45" s="51" t="s">
        <v>56</v>
      </c>
      <c r="C45" s="51"/>
      <c r="D45" s="51"/>
      <c r="E45" s="51"/>
      <c r="F45" s="51"/>
      <c r="G45" s="51"/>
      <c r="H45" s="51"/>
      <c r="I45" s="51"/>
      <c r="J45" s="51"/>
      <c r="K45" s="51"/>
      <c r="L45" s="49"/>
      <c r="M45" s="49"/>
      <c r="N45" s="49"/>
      <c r="O45" s="50"/>
    </row>
    <row r="46" spans="2:15" ht="15">
      <c r="B46" s="51" t="s">
        <v>57</v>
      </c>
      <c r="C46" s="51"/>
      <c r="D46" s="51"/>
      <c r="E46" s="51"/>
      <c r="F46" s="51"/>
      <c r="G46" s="51"/>
      <c r="H46" s="51"/>
      <c r="I46" s="51"/>
      <c r="J46" s="51"/>
      <c r="K46" s="51"/>
      <c r="L46" s="49"/>
      <c r="M46" s="49"/>
      <c r="N46" s="49"/>
      <c r="O46" s="50"/>
    </row>
    <row r="47" spans="2:15" ht="15">
      <c r="B47" s="51" t="s">
        <v>58</v>
      </c>
      <c r="C47" s="51"/>
      <c r="D47" s="51"/>
      <c r="E47" s="51" t="s">
        <v>59</v>
      </c>
      <c r="F47" s="51"/>
      <c r="G47" s="51"/>
      <c r="H47" s="51" t="s">
        <v>60</v>
      </c>
      <c r="I47" s="51"/>
      <c r="J47" s="51"/>
      <c r="K47" s="51"/>
      <c r="L47" s="49"/>
      <c r="M47" s="49"/>
      <c r="N47" s="49"/>
      <c r="O47" s="50"/>
    </row>
    <row r="48" spans="2:15" ht="9" customHeight="1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49"/>
      <c r="M48" s="49"/>
      <c r="N48" s="49"/>
      <c r="O48" s="50"/>
    </row>
    <row r="49" spans="2:15" ht="15">
      <c r="B49" s="51" t="s">
        <v>61</v>
      </c>
      <c r="C49" s="51"/>
      <c r="D49" s="51"/>
      <c r="E49" s="51"/>
      <c r="F49" s="51"/>
      <c r="G49" s="51"/>
      <c r="H49" s="51"/>
      <c r="I49" s="51" t="s">
        <v>62</v>
      </c>
      <c r="J49" s="51"/>
      <c r="K49" s="51"/>
      <c r="L49" s="49"/>
      <c r="M49" s="49"/>
      <c r="N49" s="49"/>
      <c r="O49" s="50"/>
    </row>
    <row r="50" spans="2:15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49"/>
      <c r="M50" s="49"/>
      <c r="N50" s="49"/>
      <c r="O50" s="50"/>
    </row>
    <row r="51" spans="2:15" ht="15.75">
      <c r="B51" s="51"/>
      <c r="C51" s="51"/>
      <c r="D51" s="51"/>
      <c r="E51" s="51"/>
      <c r="F51" s="51"/>
      <c r="G51" s="51"/>
      <c r="H51" s="52"/>
      <c r="I51" s="51"/>
      <c r="J51" s="51"/>
      <c r="K51" s="51"/>
      <c r="L51" s="49"/>
      <c r="M51" s="49"/>
      <c r="N51" s="49"/>
      <c r="O51" s="50"/>
    </row>
    <row r="52" spans="2:15" ht="15">
      <c r="B52" s="51"/>
      <c r="C52" s="51"/>
      <c r="D52" s="51"/>
      <c r="E52" s="51"/>
      <c r="F52" s="53"/>
      <c r="G52" s="51"/>
      <c r="H52" s="53"/>
      <c r="I52" s="51"/>
      <c r="J52" s="51"/>
      <c r="K52" s="51"/>
      <c r="L52" s="49"/>
      <c r="M52" s="49"/>
      <c r="N52" s="49"/>
      <c r="O52" s="50"/>
    </row>
    <row r="53" spans="2:15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49"/>
      <c r="M53" s="49"/>
      <c r="N53" s="49"/>
      <c r="O53" s="50"/>
    </row>
    <row r="54" spans="2:15" ht="15">
      <c r="B54" s="50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</row>
    <row r="55" spans="2:15" ht="15">
      <c r="B55" s="5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</row>
    <row r="56" spans="2:15" ht="26.25">
      <c r="B56" s="50"/>
      <c r="C56" s="49"/>
      <c r="D56" s="49"/>
      <c r="E56" s="49"/>
      <c r="F56" s="49"/>
      <c r="G56" s="49"/>
      <c r="H56" s="54"/>
      <c r="I56" s="49"/>
      <c r="J56" s="49"/>
      <c r="K56" s="49"/>
      <c r="L56" s="49"/>
      <c r="M56" s="49"/>
      <c r="N56" s="49"/>
      <c r="O56" s="50"/>
    </row>
  </sheetData>
  <sheetProtection/>
  <mergeCells count="5">
    <mergeCell ref="C1:N1"/>
    <mergeCell ref="O2:P2"/>
    <mergeCell ref="B4:P4"/>
    <mergeCell ref="A7:P7"/>
    <mergeCell ref="B28:P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2014-12-14T21:25:54Z</cp:lastPrinted>
  <dcterms:created xsi:type="dcterms:W3CDTF">2014-12-14T21:25:01Z</dcterms:created>
  <dcterms:modified xsi:type="dcterms:W3CDTF">2014-12-14T21:26:13Z</dcterms:modified>
  <cp:category/>
  <cp:version/>
  <cp:contentType/>
  <cp:contentStatus/>
</cp:coreProperties>
</file>