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<sst xmlns="http://schemas.openxmlformats.org/spreadsheetml/2006/main" count="43" uniqueCount="41">
  <si>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GEWEST BEIDE - VLAANDEREN</t>
  </si>
  <si>
    <t>sportjaar :</t>
  </si>
  <si>
    <t>2011-2012</t>
  </si>
  <si>
    <t>DISTRICT :  zuidwestvlaanderen</t>
  </si>
  <si>
    <t>KAMPIOENSCHAP VAN BELGIE : 1°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</si>
  <si>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</si>
  <si>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</si>
  <si>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</si>
  <si>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</si>
  <si>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</si>
  <si>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</si>
  <si>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</si>
  <si>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</si>
  <si>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</si>
  <si>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</si>
  <si>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</si>
  <si>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1° DRIEBANDEN K.B.</t>
  </si>
  <si>
    <t>* DEELNEMERS</t>
  </si>
  <si>
    <t xml:space="preserve">Al deze wedstrijden worden gespeeld in </t>
  </si>
  <si>
    <t>BC Risquons-Tout, Chaussée de Lille 429 te Moeskroen.</t>
  </si>
  <si>
    <t>Tel.: 056/34.52.28.</t>
  </si>
  <si>
    <t>vrijdag 24 februari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</si>
  <si>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</si>
  <si>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</si>
  <si>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</si>
  <si>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</si>
  <si>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</si>
  <si>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</si>
  <si>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</si>
  <si>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</si>
  <si>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</si>
  <si>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</si>
  <si>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31/03 en 01/04/2012</t>
  </si>
  <si>
    <t>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</si>
  <si>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</si>
  <si>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</si>
  <si>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februari 2012</t>
  </si>
  <si>
    <t>Uiterste speeldatum: zondag 26 februari 2012</t>
  </si>
  <si>
    <t>www.kbbb-zwvl.be</t>
  </si>
  <si>
    <t>K.GHOK</t>
  </si>
  <si>
    <t>NS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</si>
</sst>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8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50</xdr:row>
      <xdr:rowOff>47625</xdr:rowOff>
    </xdr:from>
    <xdr:to>
      <xdr:col>15</xdr:col>
      <xdr:colOff>485775</xdr:colOff>
      <xdr:row>52</xdr:row>
      <xdr:rowOff>142875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715375"/>
          <a:ext cx="6419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1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>
            <v>9075</v>
          </cell>
          <cell r="B552" t="str">
            <v>FLORIN Marc</v>
          </cell>
          <cell r="C552" t="str">
            <v>RT</v>
          </cell>
        </row>
        <row r="553">
          <cell r="A553" t="str">
            <v>NS</v>
          </cell>
          <cell r="B553" t="str">
            <v>VERHELST Thierry</v>
          </cell>
          <cell r="C553" t="str">
            <v>RT</v>
          </cell>
        </row>
        <row r="554">
          <cell r="A554" t="str">
            <v>NS</v>
          </cell>
          <cell r="B554" t="str">
            <v>BERRIER Jean-Pierre</v>
          </cell>
          <cell r="C554" t="str">
            <v>RT</v>
          </cell>
        </row>
        <row r="557">
          <cell r="A557">
            <v>1150</v>
          </cell>
          <cell r="B557" t="str">
            <v>BRANTS Ronny</v>
          </cell>
          <cell r="C557" t="str">
            <v>KK</v>
          </cell>
        </row>
        <row r="558">
          <cell r="A558">
            <v>4708</v>
          </cell>
          <cell r="B558" t="str">
            <v>DENNEULIN Frédéric</v>
          </cell>
          <cell r="C558" t="str">
            <v>KK</v>
          </cell>
        </row>
        <row r="559">
          <cell r="A559">
            <v>4722</v>
          </cell>
          <cell r="B559" t="str">
            <v>BLAUWBLOMME Henk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6730</v>
          </cell>
          <cell r="B562" t="str">
            <v>DENOULET Johan</v>
          </cell>
          <cell r="C562" t="str">
            <v>KK</v>
          </cell>
        </row>
        <row r="563">
          <cell r="A563">
            <v>4730</v>
          </cell>
          <cell r="B563" t="str">
            <v>LAGAGE Roger</v>
          </cell>
          <cell r="C563" t="str">
            <v>KK</v>
          </cell>
        </row>
        <row r="564">
          <cell r="A564">
            <v>2756</v>
          </cell>
          <cell r="B564" t="str">
            <v>CLAERHOUT Eduard</v>
          </cell>
          <cell r="C564" t="str">
            <v>KK</v>
          </cell>
        </row>
        <row r="565">
          <cell r="A565">
            <v>8159</v>
          </cell>
          <cell r="B565" t="str">
            <v>MONSOREZ Michel</v>
          </cell>
          <cell r="C565" t="str">
            <v>KK</v>
          </cell>
        </row>
        <row r="566">
          <cell r="A566">
            <v>8425</v>
          </cell>
          <cell r="B566" t="str">
            <v>MILLET Michel</v>
          </cell>
          <cell r="C566" t="str">
            <v>KK</v>
          </cell>
        </row>
        <row r="567">
          <cell r="A567">
            <v>4799</v>
          </cell>
          <cell r="B567" t="str">
            <v>VERCOUILLIE José</v>
          </cell>
          <cell r="C567" t="str">
            <v>KK</v>
          </cell>
        </row>
        <row r="568">
          <cell r="A568">
            <v>8480</v>
          </cell>
          <cell r="B568" t="str">
            <v>VANGANSBEKE Gerard</v>
          </cell>
          <cell r="C568" t="str">
            <v>KK</v>
          </cell>
        </row>
        <row r="569">
          <cell r="A569">
            <v>4725</v>
          </cell>
          <cell r="B569" t="str">
            <v>VANONACKER Patrick</v>
          </cell>
          <cell r="C569" t="str">
            <v>KK</v>
          </cell>
        </row>
        <row r="570">
          <cell r="A570">
            <v>8714</v>
          </cell>
          <cell r="B570" t="str">
            <v>LOOSVELDT Frank</v>
          </cell>
          <cell r="C570" t="str">
            <v>KK</v>
          </cell>
        </row>
        <row r="571">
          <cell r="A571">
            <v>8089</v>
          </cell>
          <cell r="B571" t="str">
            <v>VERGHEYNST Albert</v>
          </cell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4">
          <cell r="C574" t="str">
            <v>KK</v>
          </cell>
        </row>
        <row r="575"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7019</v>
          </cell>
          <cell r="B580" t="str">
            <v>VERMEERSCH Raf</v>
          </cell>
          <cell r="C580" t="str">
            <v>VRLS</v>
          </cell>
        </row>
        <row r="581">
          <cell r="A581">
            <v>8156</v>
          </cell>
          <cell r="B581" t="str">
            <v>DE TOLLENAERE Jonny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B583" t="str">
            <v>POLLIE Luc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>
            <v>4759</v>
          </cell>
          <cell r="B589" t="str">
            <v>WARLOP Luc</v>
          </cell>
          <cell r="C589" t="str">
            <v>DOS</v>
          </cell>
        </row>
        <row r="590">
          <cell r="A590">
            <v>4762</v>
          </cell>
          <cell r="B590" t="str">
            <v>CASTELEYN Henk</v>
          </cell>
          <cell r="C590" t="str">
            <v>DOS</v>
          </cell>
        </row>
        <row r="591">
          <cell r="A591">
            <v>4763</v>
          </cell>
          <cell r="B591" t="str">
            <v>CASTELEYN Rik</v>
          </cell>
          <cell r="C591" t="str">
            <v>DOS</v>
          </cell>
        </row>
        <row r="592">
          <cell r="A592">
            <v>4765</v>
          </cell>
          <cell r="B592" t="str">
            <v>DEBAES Peter</v>
          </cell>
          <cell r="C592" t="str">
            <v>DOS</v>
          </cell>
        </row>
        <row r="593">
          <cell r="A593">
            <v>4766</v>
          </cell>
          <cell r="B593" t="str">
            <v>DEBRUYNE Willy</v>
          </cell>
          <cell r="C593" t="str">
            <v>DOS</v>
          </cell>
        </row>
        <row r="594">
          <cell r="A594">
            <v>4768</v>
          </cell>
          <cell r="B594" t="str">
            <v>DEDIER Georges</v>
          </cell>
          <cell r="C594" t="str">
            <v>DOS</v>
          </cell>
        </row>
        <row r="595">
          <cell r="A595">
            <v>4774</v>
          </cell>
          <cell r="B595" t="str">
            <v>DUYCK Peter</v>
          </cell>
          <cell r="C595" t="str">
            <v>DOS</v>
          </cell>
        </row>
        <row r="596">
          <cell r="A596">
            <v>4776</v>
          </cell>
          <cell r="B596" t="str">
            <v>HOUTHAEVE Jean-Marie</v>
          </cell>
          <cell r="C596" t="str">
            <v>DOS</v>
          </cell>
        </row>
        <row r="597">
          <cell r="A597">
            <v>4778</v>
          </cell>
          <cell r="B597" t="str">
            <v>LEYN Philippe</v>
          </cell>
          <cell r="C597" t="str">
            <v>DOS</v>
          </cell>
        </row>
        <row r="598">
          <cell r="A598">
            <v>7461</v>
          </cell>
          <cell r="B598" t="str">
            <v>GRIMON Johan</v>
          </cell>
          <cell r="C598" t="str">
            <v>DOS</v>
          </cell>
        </row>
        <row r="599">
          <cell r="A599">
            <v>7695</v>
          </cell>
          <cell r="B599" t="str">
            <v>ONBEKENT Michel</v>
          </cell>
          <cell r="C599" t="str">
            <v>DOS</v>
          </cell>
        </row>
        <row r="600">
          <cell r="A600">
            <v>7697</v>
          </cell>
          <cell r="B600" t="str">
            <v>GHESQUIERE Jozef</v>
          </cell>
          <cell r="C600" t="str">
            <v>DOS</v>
          </cell>
        </row>
        <row r="601">
          <cell r="A601">
            <v>8090</v>
          </cell>
          <cell r="B601" t="str">
            <v>VANLAUWE Stephan</v>
          </cell>
          <cell r="C601" t="str">
            <v>DOS</v>
          </cell>
        </row>
        <row r="602">
          <cell r="A602">
            <v>8140</v>
          </cell>
          <cell r="B602" t="str">
            <v>LYBEER Didier</v>
          </cell>
          <cell r="C602" t="str">
            <v>DOS</v>
          </cell>
        </row>
        <row r="603">
          <cell r="A603">
            <v>8736</v>
          </cell>
          <cell r="B603" t="str">
            <v>VEYS Renzo</v>
          </cell>
          <cell r="C603" t="str">
            <v>DOS</v>
          </cell>
        </row>
        <row r="604">
          <cell r="B604" t="str">
            <v>CHRISTIAENS Danny</v>
          </cell>
          <cell r="C604" t="str">
            <v>DOS</v>
          </cell>
        </row>
        <row r="605">
          <cell r="A605">
            <v>3807</v>
          </cell>
          <cell r="B605" t="str">
            <v>VERBRUGGHE Johan</v>
          </cell>
          <cell r="C605" t="str">
            <v>DOS</v>
          </cell>
        </row>
        <row r="606">
          <cell r="A606">
            <v>4693</v>
          </cell>
          <cell r="B606" t="str">
            <v>MOSTREY Peter</v>
          </cell>
          <cell r="C606" t="str">
            <v>DOS</v>
          </cell>
        </row>
        <row r="607">
          <cell r="A607">
            <v>4733</v>
          </cell>
          <cell r="B607" t="str">
            <v>NUYTTENS Gino</v>
          </cell>
          <cell r="C607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7499</v>
          </cell>
          <cell r="B615" t="str">
            <v>GRAYE André</v>
          </cell>
          <cell r="C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K.GHOK</v>
          </cell>
        </row>
        <row r="617">
          <cell r="A617">
            <v>7461</v>
          </cell>
          <cell r="B617" t="str">
            <v>GRIMON Johan</v>
          </cell>
          <cell r="C617" t="str">
            <v>K.GHOK</v>
          </cell>
        </row>
        <row r="618">
          <cell r="A618">
            <v>7538</v>
          </cell>
          <cell r="B618" t="str">
            <v>WERBROUCK Geert</v>
          </cell>
          <cell r="C618" t="str">
            <v>K.GHOK</v>
          </cell>
        </row>
        <row r="619">
          <cell r="A619">
            <v>5717</v>
          </cell>
          <cell r="B619" t="str">
            <v>AXC Dirk</v>
          </cell>
          <cell r="C619" t="str">
            <v>K.GHOK</v>
          </cell>
        </row>
        <row r="620">
          <cell r="A620">
            <v>4775</v>
          </cell>
          <cell r="B620" t="str">
            <v>GOETHALS Didier</v>
          </cell>
          <cell r="C620" t="str">
            <v>K.GHOK</v>
          </cell>
        </row>
        <row r="621">
          <cell r="A621">
            <v>7024</v>
          </cell>
          <cell r="B621" t="str">
            <v>HUYGHELIER Herman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 t="str">
            <v>NS</v>
          </cell>
          <cell r="B624" t="str">
            <v>STOCKMAN Lennie</v>
          </cell>
          <cell r="C624" t="str">
            <v>K.GHOK</v>
          </cell>
        </row>
        <row r="625">
          <cell r="A625">
            <v>6924</v>
          </cell>
          <cell r="B625" t="str">
            <v>VANRENTERGHEM J.P.</v>
          </cell>
          <cell r="C625" t="str">
            <v>K.GHOK</v>
          </cell>
        </row>
        <row r="626">
          <cell r="A626">
            <v>7823</v>
          </cell>
          <cell r="B626" t="str">
            <v>JOYE Robert</v>
          </cell>
          <cell r="C626" t="str">
            <v>K.GHOK</v>
          </cell>
        </row>
        <row r="629">
          <cell r="A629">
            <v>8705</v>
          </cell>
          <cell r="B629" t="str">
            <v>STEVENS Ilse</v>
          </cell>
          <cell r="C629" t="str">
            <v>DLS</v>
          </cell>
        </row>
        <row r="630">
          <cell r="A630">
            <v>8689</v>
          </cell>
          <cell r="B630" t="str">
            <v>DEWAELE Eddy</v>
          </cell>
          <cell r="C630" t="str">
            <v>DLS</v>
          </cell>
        </row>
        <row r="631">
          <cell r="A631">
            <v>8703</v>
          </cell>
          <cell r="B631" t="str">
            <v>CRAEYNEST David</v>
          </cell>
          <cell r="C631" t="str">
            <v>DLS</v>
          </cell>
        </row>
        <row r="632">
          <cell r="A632">
            <v>8704</v>
          </cell>
          <cell r="B632" t="str">
            <v>CALLENS Filip</v>
          </cell>
          <cell r="C632" t="str">
            <v>DLS</v>
          </cell>
        </row>
        <row r="633">
          <cell r="A633">
            <v>8690</v>
          </cell>
          <cell r="B633" t="str">
            <v>JOYE Rik</v>
          </cell>
          <cell r="C633" t="str">
            <v>DLS</v>
          </cell>
        </row>
        <row r="634">
          <cell r="A634">
            <v>5717</v>
          </cell>
          <cell r="B634" t="str">
            <v>ACX Dirk</v>
          </cell>
          <cell r="C634" t="str">
            <v>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4854</v>
          </cell>
          <cell r="B638" t="str">
            <v>ROSIER Peter</v>
          </cell>
          <cell r="C638" t="str">
            <v>BCSK</v>
          </cell>
        </row>
        <row r="639">
          <cell r="A639">
            <v>4894</v>
          </cell>
          <cell r="B639" t="str">
            <v>DAELMAN Walther</v>
          </cell>
          <cell r="C639" t="str">
            <v>BCSK</v>
          </cell>
        </row>
        <row r="640">
          <cell r="A640">
            <v>4895</v>
          </cell>
          <cell r="B640" t="str">
            <v>DE BLOCK Omer</v>
          </cell>
          <cell r="C640" t="str">
            <v>BCSK</v>
          </cell>
        </row>
        <row r="641">
          <cell r="A641">
            <v>6488</v>
          </cell>
          <cell r="B641" t="str">
            <v>DE WITTE Franky</v>
          </cell>
          <cell r="C641" t="str">
            <v>BCSK</v>
          </cell>
        </row>
        <row r="642">
          <cell r="A642">
            <v>6489</v>
          </cell>
          <cell r="B642" t="str">
            <v>DE WITTE Jeffrey</v>
          </cell>
          <cell r="C642" t="str">
            <v>BCSK</v>
          </cell>
        </row>
        <row r="643">
          <cell r="A643">
            <v>7810</v>
          </cell>
          <cell r="B643" t="str">
            <v>d'HAENS Peter</v>
          </cell>
          <cell r="C643" t="str">
            <v>BCSK</v>
          </cell>
        </row>
        <row r="644">
          <cell r="A644">
            <v>8073</v>
          </cell>
          <cell r="B644" t="str">
            <v>DE WITTE Tamara</v>
          </cell>
          <cell r="C644" t="str">
            <v>BCSK</v>
          </cell>
        </row>
        <row r="645">
          <cell r="A645">
            <v>8385</v>
          </cell>
          <cell r="B645" t="str">
            <v>GODAERT Johan</v>
          </cell>
          <cell r="C645" t="str">
            <v>BCSK</v>
          </cell>
        </row>
        <row r="646">
          <cell r="A646">
            <v>8674</v>
          </cell>
          <cell r="B646" t="str">
            <v>VAN LEUVENHAGE Dylan</v>
          </cell>
          <cell r="C646" t="str">
            <v>BCSK</v>
          </cell>
        </row>
        <row r="647">
          <cell r="A647">
            <v>8673</v>
          </cell>
          <cell r="B647" t="str">
            <v>HEMEAER Chris</v>
          </cell>
          <cell r="C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BCSK</v>
          </cell>
        </row>
        <row r="649">
          <cell r="A649" t="str">
            <v>NS</v>
          </cell>
          <cell r="B649" t="str">
            <v>VEREYCKEN  Wannes</v>
          </cell>
          <cell r="C649" t="str">
            <v>BCSK</v>
          </cell>
        </row>
        <row r="650">
          <cell r="A650" t="str">
            <v>NS</v>
          </cell>
          <cell r="B650" t="str">
            <v>JANSSENS Dirk</v>
          </cell>
          <cell r="C650" t="str">
            <v>BCSK</v>
          </cell>
        </row>
        <row r="651">
          <cell r="A651">
            <v>4937</v>
          </cell>
          <cell r="B651" t="str">
            <v>LEEMANS Willy</v>
          </cell>
          <cell r="C651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BCSK</v>
          </cell>
        </row>
        <row r="654">
          <cell r="A654">
            <v>4853</v>
          </cell>
          <cell r="B654" t="str">
            <v>NOPPE Robert</v>
          </cell>
          <cell r="C654" t="str">
            <v>KGV</v>
          </cell>
        </row>
        <row r="655">
          <cell r="A655">
            <v>4865</v>
          </cell>
          <cell r="B655" t="str">
            <v>HAEGENS Willy</v>
          </cell>
          <cell r="C655" t="str">
            <v>KGV</v>
          </cell>
        </row>
        <row r="656">
          <cell r="A656">
            <v>4866</v>
          </cell>
          <cell r="B656" t="str">
            <v>MAES Georges</v>
          </cell>
          <cell r="C656" t="str">
            <v>KGV</v>
          </cell>
        </row>
        <row r="657">
          <cell r="A657">
            <v>4872</v>
          </cell>
          <cell r="B657" t="str">
            <v>VAN VOSSEL Danny</v>
          </cell>
          <cell r="C657" t="str">
            <v>KGV</v>
          </cell>
        </row>
        <row r="658">
          <cell r="A658">
            <v>4873</v>
          </cell>
          <cell r="B658" t="str">
            <v>VAN VOSSELEN Luc</v>
          </cell>
          <cell r="C658" t="str">
            <v>KGV</v>
          </cell>
        </row>
        <row r="659">
          <cell r="A659">
            <v>4937</v>
          </cell>
          <cell r="B659" t="str">
            <v>LEEMANS Willy</v>
          </cell>
          <cell r="C659" t="str">
            <v>KGV</v>
          </cell>
        </row>
        <row r="660">
          <cell r="A660">
            <v>5229</v>
          </cell>
          <cell r="B660" t="str">
            <v>VAN MELE Franky</v>
          </cell>
          <cell r="C660" t="str">
            <v>KGV</v>
          </cell>
        </row>
        <row r="661">
          <cell r="A661">
            <v>6117</v>
          </cell>
          <cell r="B661" t="str">
            <v>VAN VOSSELEN Christoph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5729</v>
          </cell>
          <cell r="B665" t="str">
            <v>VERGAUWEN Birgitte</v>
          </cell>
          <cell r="C665" t="str">
            <v>KGV</v>
          </cell>
        </row>
        <row r="666">
          <cell r="A666" t="str">
            <v>NS</v>
          </cell>
          <cell r="B666" t="str">
            <v>VAN MEIRVENNE Nestor</v>
          </cell>
          <cell r="C666" t="str">
            <v>KGV</v>
          </cell>
        </row>
        <row r="670">
          <cell r="A670">
            <v>4845</v>
          </cell>
          <cell r="B670" t="str">
            <v>STEVENS Patrick</v>
          </cell>
          <cell r="C670" t="str">
            <v>BKH</v>
          </cell>
        </row>
        <row r="671">
          <cell r="A671">
            <v>4860</v>
          </cell>
          <cell r="B671" t="str">
            <v>WAUMAN Lezin</v>
          </cell>
          <cell r="C671" t="str">
            <v>BKH</v>
          </cell>
        </row>
        <row r="672">
          <cell r="A672">
            <v>4908</v>
          </cell>
          <cell r="B672" t="str">
            <v>DE BOECK René</v>
          </cell>
          <cell r="C672" t="str">
            <v>BKH</v>
          </cell>
        </row>
        <row r="673">
          <cell r="A673">
            <v>8677</v>
          </cell>
          <cell r="B673" t="str">
            <v>MAES Ilja</v>
          </cell>
          <cell r="C673" t="str">
            <v>BKH</v>
          </cell>
        </row>
        <row r="674">
          <cell r="A674">
            <v>7625</v>
          </cell>
          <cell r="B674" t="str">
            <v>PEETERS Dirk</v>
          </cell>
          <cell r="C674" t="str">
            <v>BKH</v>
          </cell>
        </row>
        <row r="675">
          <cell r="A675">
            <v>1294</v>
          </cell>
          <cell r="B675" t="str">
            <v>BACKMAN Werner</v>
          </cell>
          <cell r="C675" t="str">
            <v>BKH</v>
          </cell>
        </row>
        <row r="676">
          <cell r="A676">
            <v>8717</v>
          </cell>
          <cell r="B676" t="str">
            <v>VAN DEN EEDEN Kurt</v>
          </cell>
          <cell r="C676" t="str">
            <v>BKH</v>
          </cell>
        </row>
        <row r="677">
          <cell r="A677" t="str">
            <v>NS</v>
          </cell>
          <cell r="B677" t="str">
            <v>THIELENS Didier</v>
          </cell>
          <cell r="C677" t="str">
            <v>BKH</v>
          </cell>
        </row>
        <row r="682">
          <cell r="A682">
            <v>4405</v>
          </cell>
          <cell r="B682" t="str">
            <v>SCHIETTECATTE Yves</v>
          </cell>
          <cell r="C682" t="str">
            <v>K.SNBA</v>
          </cell>
        </row>
        <row r="683">
          <cell r="A683">
            <v>4584</v>
          </cell>
          <cell r="B683" t="str">
            <v>VANDERMEERSCH Jozef</v>
          </cell>
          <cell r="C683" t="str">
            <v>K.SNBA</v>
          </cell>
        </row>
        <row r="684">
          <cell r="A684">
            <v>4907</v>
          </cell>
          <cell r="B684" t="str">
            <v>CORNELISSEN Pierre</v>
          </cell>
          <cell r="C684" t="str">
            <v>K.SNBA</v>
          </cell>
        </row>
        <row r="685">
          <cell r="A685">
            <v>4909</v>
          </cell>
          <cell r="B685" t="str">
            <v>DE BOES Rudy</v>
          </cell>
          <cell r="C685" t="str">
            <v>K.SNBA</v>
          </cell>
        </row>
        <row r="686">
          <cell r="A686">
            <v>4913</v>
          </cell>
          <cell r="B686" t="str">
            <v>DE RUYTE Yvan</v>
          </cell>
          <cell r="C686" t="str">
            <v>K.SNBA</v>
          </cell>
        </row>
        <row r="687">
          <cell r="A687">
            <v>4916</v>
          </cell>
          <cell r="B687" t="str">
            <v>DE WITTE William</v>
          </cell>
          <cell r="C687" t="str">
            <v>K.SNBA</v>
          </cell>
        </row>
        <row r="688">
          <cell r="A688">
            <v>4918</v>
          </cell>
          <cell r="B688" t="str">
            <v>DERKINDEREN William</v>
          </cell>
          <cell r="C688" t="str">
            <v>K.SNBA</v>
          </cell>
        </row>
        <row r="689">
          <cell r="A689">
            <v>4922</v>
          </cell>
          <cell r="B689" t="str">
            <v>LAUREYS Wilfried</v>
          </cell>
          <cell r="C689" t="str">
            <v>K.SNBA</v>
          </cell>
        </row>
        <row r="690">
          <cell r="A690">
            <v>4926</v>
          </cell>
          <cell r="B690" t="str">
            <v>RHEEL Robert</v>
          </cell>
          <cell r="C690" t="str">
            <v>K.SNBA</v>
          </cell>
        </row>
        <row r="691">
          <cell r="A691">
            <v>4935</v>
          </cell>
          <cell r="B691" t="str">
            <v>WILLOCKX Freddy</v>
          </cell>
          <cell r="C691" t="str">
            <v>K.SNBA</v>
          </cell>
        </row>
        <row r="692">
          <cell r="A692">
            <v>4975</v>
          </cell>
          <cell r="B692" t="str">
            <v>VERHELST John</v>
          </cell>
          <cell r="C692" t="str">
            <v>K.SNBA</v>
          </cell>
        </row>
        <row r="693">
          <cell r="A693">
            <v>5727</v>
          </cell>
          <cell r="B693" t="str">
            <v>VAN GOETHEM Benny</v>
          </cell>
          <cell r="C693" t="str">
            <v>K.SNBA</v>
          </cell>
        </row>
        <row r="694">
          <cell r="A694">
            <v>6151</v>
          </cell>
          <cell r="B694" t="str">
            <v>VAN OVERSCHELDE Bonny</v>
          </cell>
          <cell r="C694" t="str">
            <v>K.SNBA</v>
          </cell>
        </row>
        <row r="695">
          <cell r="A695">
            <v>6743</v>
          </cell>
          <cell r="B695" t="str">
            <v>DE RUYTE Tom</v>
          </cell>
          <cell r="C695" t="str">
            <v>K.SNBA</v>
          </cell>
        </row>
        <row r="696">
          <cell r="A696">
            <v>7521</v>
          </cell>
          <cell r="B696" t="str">
            <v>VERBERT Edyy</v>
          </cell>
          <cell r="C696" t="str">
            <v>K.SNBA</v>
          </cell>
        </row>
        <row r="697">
          <cell r="A697">
            <v>7543</v>
          </cell>
          <cell r="B697" t="str">
            <v>GARITTE Gustaaf</v>
          </cell>
          <cell r="C697" t="str">
            <v>K.SNBA</v>
          </cell>
        </row>
        <row r="698">
          <cell r="A698">
            <v>7923</v>
          </cell>
          <cell r="B698" t="str">
            <v>VAN DEN BERGHE Roland</v>
          </cell>
          <cell r="C698" t="str">
            <v>K.SNBA</v>
          </cell>
        </row>
        <row r="699">
          <cell r="A699">
            <v>8078</v>
          </cell>
          <cell r="B699" t="str">
            <v>BAKKER John</v>
          </cell>
          <cell r="C699" t="str">
            <v>K.SNBA</v>
          </cell>
        </row>
        <row r="700">
          <cell r="A700">
            <v>8080</v>
          </cell>
          <cell r="B700" t="str">
            <v>POCHET Leo</v>
          </cell>
          <cell r="C700" t="str">
            <v>K.SNBA</v>
          </cell>
        </row>
        <row r="701">
          <cell r="A701">
            <v>8081</v>
          </cell>
          <cell r="B701" t="str">
            <v>SLEEBUS Eddy</v>
          </cell>
          <cell r="C701" t="str">
            <v>K.SNBA</v>
          </cell>
        </row>
        <row r="702">
          <cell r="A702">
            <v>8082</v>
          </cell>
          <cell r="B702" t="str">
            <v>WOUTERS Erik</v>
          </cell>
          <cell r="C702" t="str">
            <v>K.SNBA</v>
          </cell>
        </row>
        <row r="703">
          <cell r="A703">
            <v>8149</v>
          </cell>
          <cell r="B703" t="str">
            <v>D'HONDT Roland</v>
          </cell>
          <cell r="C703" t="str">
            <v>K.SNBA</v>
          </cell>
        </row>
        <row r="704">
          <cell r="A704">
            <v>8289</v>
          </cell>
          <cell r="B704" t="str">
            <v>VERBERT Filip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8346</v>
          </cell>
          <cell r="B706" t="str">
            <v>BRySSINCK Ronny</v>
          </cell>
          <cell r="C706" t="str">
            <v>K.SNBA</v>
          </cell>
        </row>
        <row r="707">
          <cell r="A707">
            <v>4958</v>
          </cell>
          <cell r="B707" t="str">
            <v>FOUBERT Benny</v>
          </cell>
          <cell r="C707" t="str">
            <v>K.SNBA</v>
          </cell>
        </row>
        <row r="708">
          <cell r="A708">
            <v>8414</v>
          </cell>
          <cell r="B708" t="str">
            <v>MAES Lucien</v>
          </cell>
          <cell r="C708" t="str">
            <v>K.SNBA</v>
          </cell>
        </row>
        <row r="709">
          <cell r="A709">
            <v>8332</v>
          </cell>
          <cell r="B709" t="str">
            <v>MUYSHONDT Robert</v>
          </cell>
          <cell r="C709" t="str">
            <v>K.SNBA</v>
          </cell>
        </row>
        <row r="710">
          <cell r="A710">
            <v>8481</v>
          </cell>
          <cell r="B710" t="str">
            <v>VAVOURAKIS Emmanouil</v>
          </cell>
          <cell r="C710" t="str">
            <v>K.SNBA</v>
          </cell>
        </row>
        <row r="711">
          <cell r="A711">
            <v>5430</v>
          </cell>
          <cell r="B711" t="str">
            <v>MUYLAERT Dirk</v>
          </cell>
          <cell r="C711" t="str">
            <v>K.SNBA</v>
          </cell>
        </row>
        <row r="712">
          <cell r="A712">
            <v>1168</v>
          </cell>
          <cell r="B712" t="str">
            <v>VAN BAEREL Ferdinand</v>
          </cell>
          <cell r="C712" t="str">
            <v>K.SNBA</v>
          </cell>
        </row>
        <row r="713">
          <cell r="A713">
            <v>1189</v>
          </cell>
          <cell r="B713" t="str">
            <v>DE CLEEN Gilbert</v>
          </cell>
          <cell r="C713" t="str">
            <v>K.SNBA</v>
          </cell>
        </row>
        <row r="714">
          <cell r="A714">
            <v>4978</v>
          </cell>
          <cell r="B714" t="str">
            <v>VERHEYDEN Marc</v>
          </cell>
          <cell r="C714" t="str">
            <v>K.SNBA</v>
          </cell>
        </row>
        <row r="715">
          <cell r="A715">
            <v>5732</v>
          </cell>
          <cell r="B715" t="str">
            <v>ILIANO FRANZ</v>
          </cell>
          <cell r="C715" t="str">
            <v>K.SNBA</v>
          </cell>
        </row>
        <row r="716">
          <cell r="A716" t="str">
            <v>NS</v>
          </cell>
          <cell r="B716" t="str">
            <v>NEYTS Pierre</v>
          </cell>
          <cell r="C716" t="str">
            <v>K.SNBA</v>
          </cell>
        </row>
        <row r="717">
          <cell r="A717" t="str">
            <v>NS</v>
          </cell>
          <cell r="B717" t="str">
            <v>RAES Wim</v>
          </cell>
          <cell r="C717" t="str">
            <v>K.SNBA</v>
          </cell>
        </row>
        <row r="718">
          <cell r="A718" t="str">
            <v>NS </v>
          </cell>
          <cell r="B718" t="str">
            <v>SUY Luc</v>
          </cell>
          <cell r="C718" t="str">
            <v>K.SNBA</v>
          </cell>
        </row>
        <row r="719">
          <cell r="A719">
            <v>7562</v>
          </cell>
          <cell r="B719" t="str">
            <v>THUY Marc</v>
          </cell>
          <cell r="C719" t="str">
            <v>K.SNBA</v>
          </cell>
        </row>
        <row r="722">
          <cell r="A722">
            <v>1187</v>
          </cell>
          <cell r="B722" t="str">
            <v>DE BRUIJN Jean-Paul</v>
          </cell>
          <cell r="C722" t="str">
            <v>QU</v>
          </cell>
        </row>
        <row r="723">
          <cell r="A723">
            <v>1329</v>
          </cell>
          <cell r="B723" t="str">
            <v>COENEN Philip</v>
          </cell>
          <cell r="C723" t="str">
            <v>QU</v>
          </cell>
        </row>
        <row r="724">
          <cell r="A724">
            <v>4848</v>
          </cell>
          <cell r="B724" t="str">
            <v>VERVAET Luc</v>
          </cell>
          <cell r="C724" t="str">
            <v>QU</v>
          </cell>
        </row>
        <row r="725">
          <cell r="A725">
            <v>4880</v>
          </cell>
          <cell r="B725" t="str">
            <v>VAN LANDEGHEM Urbain</v>
          </cell>
          <cell r="C725" t="str">
            <v>QU</v>
          </cell>
        </row>
        <row r="726">
          <cell r="A726">
            <v>4945</v>
          </cell>
          <cell r="B726" t="str">
            <v>BUYLE Hubert</v>
          </cell>
          <cell r="C726" t="str">
            <v>QU</v>
          </cell>
        </row>
        <row r="727">
          <cell r="A727">
            <v>4948</v>
          </cell>
          <cell r="B727" t="str">
            <v>DE BELEYR Gilbert</v>
          </cell>
          <cell r="C727" t="str">
            <v>QU</v>
          </cell>
        </row>
        <row r="728">
          <cell r="A728">
            <v>4952</v>
          </cell>
          <cell r="B728" t="str">
            <v>DE SAEGER Dany</v>
          </cell>
          <cell r="C728" t="str">
            <v>QU</v>
          </cell>
        </row>
        <row r="729">
          <cell r="A729">
            <v>4961</v>
          </cell>
          <cell r="B729" t="str">
            <v>JACOBS William</v>
          </cell>
          <cell r="C729" t="str">
            <v>QU</v>
          </cell>
        </row>
        <row r="730">
          <cell r="A730">
            <v>4967</v>
          </cell>
          <cell r="B730" t="str">
            <v>SCHEPENS Remi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4977</v>
          </cell>
          <cell r="B732" t="str">
            <v>VLERICK Dirk</v>
          </cell>
          <cell r="C732" t="str">
            <v>QU</v>
          </cell>
        </row>
        <row r="733">
          <cell r="A733">
            <v>5733</v>
          </cell>
          <cell r="B733" t="str">
            <v>VAN BRUYSSEL Rony</v>
          </cell>
          <cell r="C733" t="str">
            <v>QU</v>
          </cell>
        </row>
        <row r="734">
          <cell r="A734">
            <v>5747</v>
          </cell>
          <cell r="B734" t="str">
            <v>SAEY Etienne</v>
          </cell>
          <cell r="C734" t="str">
            <v>QU</v>
          </cell>
        </row>
        <row r="735">
          <cell r="A735">
            <v>4964</v>
          </cell>
          <cell r="B735" t="str">
            <v>RAEMDONCK Honoré</v>
          </cell>
          <cell r="C735" t="str">
            <v>QU</v>
          </cell>
        </row>
        <row r="736">
          <cell r="A736">
            <v>6931</v>
          </cell>
          <cell r="B736" t="str">
            <v>DALLINGA Berry</v>
          </cell>
          <cell r="C736" t="str">
            <v>QU</v>
          </cell>
        </row>
        <row r="737">
          <cell r="A737">
            <v>6219</v>
          </cell>
          <cell r="B737" t="str">
            <v>RAEMDONCK Tomy</v>
          </cell>
          <cell r="C737" t="str">
            <v>QU</v>
          </cell>
        </row>
        <row r="738">
          <cell r="A738">
            <v>7530</v>
          </cell>
          <cell r="B738" t="str">
            <v>VLERICK Mathieu</v>
          </cell>
          <cell r="C738" t="str">
            <v>QU</v>
          </cell>
        </row>
        <row r="739">
          <cell r="A739">
            <v>7897</v>
          </cell>
          <cell r="B739" t="str">
            <v>STUER Eddy</v>
          </cell>
          <cell r="C739" t="str">
            <v>QU</v>
          </cell>
        </row>
        <row r="740">
          <cell r="A740">
            <v>4950</v>
          </cell>
          <cell r="B740" t="str">
            <v>DE CONINCK Achille</v>
          </cell>
          <cell r="C740" t="str">
            <v>QU</v>
          </cell>
        </row>
        <row r="741">
          <cell r="A741" t="str">
            <v>4282B</v>
          </cell>
          <cell r="B741" t="str">
            <v>DE BACKER Peter</v>
          </cell>
          <cell r="C741" t="str">
            <v>QU</v>
          </cell>
        </row>
        <row r="742">
          <cell r="A742" t="str">
            <v>4432B</v>
          </cell>
          <cell r="B742" t="str">
            <v>BAETE Jean-PIERRE</v>
          </cell>
          <cell r="C742" t="str">
            <v>QU</v>
          </cell>
        </row>
        <row r="743">
          <cell r="A743">
            <v>8500</v>
          </cell>
          <cell r="B743" t="str">
            <v>WATERSCHOOT G</v>
          </cell>
          <cell r="C743" t="str">
            <v>QU</v>
          </cell>
        </row>
        <row r="744">
          <cell r="A744">
            <v>8683</v>
          </cell>
          <cell r="B744" t="str">
            <v>D'HONDT Luc</v>
          </cell>
          <cell r="C744" t="str">
            <v>QU</v>
          </cell>
        </row>
        <row r="745">
          <cell r="A745">
            <v>4505</v>
          </cell>
          <cell r="B745" t="str">
            <v>BRACKE Peter</v>
          </cell>
          <cell r="C745" t="str">
            <v>QU</v>
          </cell>
        </row>
        <row r="746">
          <cell r="A746">
            <v>8026</v>
          </cell>
          <cell r="B746" t="str">
            <v>HOFMAN Glen</v>
          </cell>
          <cell r="C746" t="str">
            <v>QU</v>
          </cell>
        </row>
        <row r="747">
          <cell r="A747" t="str">
            <v>5727C</v>
          </cell>
          <cell r="B747" t="str">
            <v>VAN GOETHEM Benny</v>
          </cell>
          <cell r="C747" t="str">
            <v>QU</v>
          </cell>
        </row>
        <row r="748">
          <cell r="A748">
            <v>8520</v>
          </cell>
          <cell r="B748" t="str">
            <v>JACOBS Johan</v>
          </cell>
          <cell r="C748" t="str">
            <v>QU</v>
          </cell>
        </row>
        <row r="749">
          <cell r="A749">
            <v>4550</v>
          </cell>
          <cell r="B749" t="str">
            <v>KESTELOOT Patrick</v>
          </cell>
          <cell r="C749" t="str">
            <v>QU</v>
          </cell>
        </row>
        <row r="750">
          <cell r="A750">
            <v>5237</v>
          </cell>
          <cell r="B750" t="str">
            <v>DE BELEYR Gunther</v>
          </cell>
          <cell r="C750" t="str">
            <v>QU</v>
          </cell>
        </row>
        <row r="751">
          <cell r="A751">
            <v>8682</v>
          </cell>
          <cell r="B751" t="str">
            <v>TEMPELS André</v>
          </cell>
          <cell r="C751" t="str">
            <v>QU</v>
          </cell>
        </row>
        <row r="752">
          <cell r="A752">
            <v>8746</v>
          </cell>
          <cell r="B752" t="str">
            <v>PEERSMAN Luc</v>
          </cell>
          <cell r="C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QU</v>
          </cell>
        </row>
        <row r="754">
          <cell r="A754">
            <v>7529</v>
          </cell>
          <cell r="B754" t="str">
            <v>VASSEUR Patrick</v>
          </cell>
          <cell r="C75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2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3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4"/>
      <c r="N3" s="14"/>
      <c r="O3" s="23"/>
      <c r="P3" s="15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 thickBot="1"/>
    <row r="7" spans="1:16" ht="19.5" thickBot="1">
      <c r="A7" s="33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28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9075</v>
      </c>
      <c r="D10" s="39" t="str">
        <f>VLOOKUP(C10,'[1]LEDEN'!A:C,2,FALSE)</f>
        <v>FLORIN Marc</v>
      </c>
      <c r="F10" s="28" t="str">
        <f>VLOOKUP(C10,'[1]LEDEN'!A:C,3,FALSE)</f>
        <v>RT</v>
      </c>
      <c r="G10" t="s">
        <v>40</v>
      </c>
      <c r="J10" s="28">
        <v>6</v>
      </c>
      <c r="K10" s="40">
        <v>164</v>
      </c>
      <c r="L10" s="28">
        <v>193</v>
      </c>
      <c r="M10" s="41">
        <f aca="true" t="shared" si="0" ref="M10:M21">IF(L10&lt;&gt;"",(K10/L10)-0.0005,"")</f>
        <v>0.8492409326424871</v>
      </c>
      <c r="N10" s="28">
        <v>5</v>
      </c>
      <c r="O10" s="28" t="str">
        <f>IF(M10&lt;0.79,"OG",IF(AND(M10&gt;=0.79,M10&lt;0.975),"MG",IF(M10&gt;=0.975,"PR","")))</f>
        <v>MG</v>
      </c>
    </row>
    <row r="11" spans="2:15" ht="15">
      <c r="B11">
        <f>B10+1</f>
        <v>2</v>
      </c>
      <c r="C11" s="38">
        <v>4730</v>
      </c>
      <c r="D11" s="39" t="str">
        <f>VLOOKUP(C11,'[1]LEDEN'!A:C,2,FALSE)</f>
        <v>LAGAGE Roger</v>
      </c>
      <c r="F11" s="28" t="str">
        <f>VLOOKUP(C11,'[1]LEDEN'!A:C,3,FALSE)</f>
        <v>KK</v>
      </c>
      <c r="J11" s="28">
        <v>6</v>
      </c>
      <c r="K11" s="40">
        <v>167</v>
      </c>
      <c r="L11" s="28">
        <v>200</v>
      </c>
      <c r="M11" s="41">
        <f t="shared" si="0"/>
        <v>0.8345</v>
      </c>
      <c r="N11" s="28">
        <v>6</v>
      </c>
      <c r="O11" s="28" t="str">
        <f aca="true" t="shared" si="1" ref="O11:O21">IF(M11&lt;0.79,"OG",IF(AND(M11&gt;=0.79,M11&lt;0.975),"MG",IF(M11&gt;=0.975,"PR","")))</f>
        <v>MG</v>
      </c>
    </row>
    <row r="12" spans="2:15" ht="15">
      <c r="B12">
        <f aca="true" t="shared" si="2" ref="B12:B21">B11+1</f>
        <v>3</v>
      </c>
      <c r="C12" s="38">
        <v>4763</v>
      </c>
      <c r="D12" s="39" t="str">
        <f>VLOOKUP(C12,'[1]LEDEN'!A:C,2,FALSE)</f>
        <v>CASTELEYN Rik</v>
      </c>
      <c r="F12" s="28" t="str">
        <f>VLOOKUP(C12,'[1]LEDEN'!A:C,3,FALSE)</f>
        <v>DOS</v>
      </c>
      <c r="J12" s="28">
        <v>8</v>
      </c>
      <c r="K12" s="40">
        <v>168</v>
      </c>
      <c r="L12" s="28">
        <v>230</v>
      </c>
      <c r="M12" s="41">
        <f t="shared" si="0"/>
        <v>0.7299347826086957</v>
      </c>
      <c r="N12" s="28">
        <v>6</v>
      </c>
      <c r="O12" s="28" t="str">
        <f t="shared" si="1"/>
        <v>OG</v>
      </c>
    </row>
    <row r="13" spans="2:15" ht="15">
      <c r="B13">
        <f t="shared" si="2"/>
        <v>4</v>
      </c>
      <c r="C13" s="38">
        <v>6730</v>
      </c>
      <c r="D13" s="39" t="str">
        <f>VLOOKUP(C13,'[1]LEDEN'!A:C,2,FALSE)</f>
        <v>DENOULET Johan</v>
      </c>
      <c r="F13" s="28" t="str">
        <f>VLOOKUP(C13,'[1]LEDEN'!A:C,3,FALSE)</f>
        <v>KK</v>
      </c>
      <c r="J13" s="28">
        <v>8</v>
      </c>
      <c r="K13" s="40">
        <v>168</v>
      </c>
      <c r="L13" s="28">
        <v>277</v>
      </c>
      <c r="M13" s="41">
        <f t="shared" si="0"/>
        <v>0.6059981949458484</v>
      </c>
      <c r="N13" s="28">
        <v>5</v>
      </c>
      <c r="O13" s="28" t="str">
        <f t="shared" si="1"/>
        <v>OG</v>
      </c>
    </row>
    <row r="14" spans="2:15" ht="15">
      <c r="B14">
        <f t="shared" si="2"/>
        <v>5</v>
      </c>
      <c r="C14" s="38">
        <v>4778</v>
      </c>
      <c r="D14" s="39" t="str">
        <f>VLOOKUP(C14,'[1]LEDEN'!A:C,2,FALSE)</f>
        <v>LEYN Philippe</v>
      </c>
      <c r="F14" s="28" t="str">
        <f>VLOOKUP(C14,'[1]LEDEN'!A:C,3,FALSE)</f>
        <v>DOS</v>
      </c>
      <c r="J14" s="28">
        <v>4</v>
      </c>
      <c r="K14" s="40">
        <v>141</v>
      </c>
      <c r="L14" s="28">
        <v>180</v>
      </c>
      <c r="M14" s="41">
        <f t="shared" si="0"/>
        <v>0.7828333333333334</v>
      </c>
      <c r="N14" s="28">
        <v>5</v>
      </c>
      <c r="O14" s="28" t="str">
        <f t="shared" si="1"/>
        <v>OG</v>
      </c>
    </row>
    <row r="15" spans="2:15" ht="15">
      <c r="B15">
        <f t="shared" si="2"/>
        <v>6</v>
      </c>
      <c r="C15" s="38">
        <v>8425</v>
      </c>
      <c r="D15" s="39" t="str">
        <f>VLOOKUP(C15,'[1]LEDEN'!A:C,2,FALSE)</f>
        <v>MILLET Michel</v>
      </c>
      <c r="F15" s="28" t="str">
        <f>VLOOKUP(C15,'[1]LEDEN'!A:C,3,FALSE)</f>
        <v>KK</v>
      </c>
      <c r="J15" s="28">
        <v>4</v>
      </c>
      <c r="K15" s="40">
        <v>144</v>
      </c>
      <c r="L15" s="28">
        <v>192</v>
      </c>
      <c r="M15" s="41">
        <f t="shared" si="0"/>
        <v>0.7495</v>
      </c>
      <c r="N15" s="28">
        <v>6</v>
      </c>
      <c r="O15" s="28" t="str">
        <f t="shared" si="1"/>
        <v>OG</v>
      </c>
    </row>
    <row r="16" spans="2:15" ht="15">
      <c r="B16">
        <f t="shared" si="2"/>
        <v>7</v>
      </c>
      <c r="C16" s="38">
        <v>9078</v>
      </c>
      <c r="D16" s="39" t="str">
        <f>VLOOKUP(C16,'[1]LEDEN'!A:C,2,FALSE)</f>
        <v>BEKAERT Bernhard</v>
      </c>
      <c r="F16" s="28" t="str">
        <f>VLOOKUP(C16,'[1]LEDEN'!A:C,3,FALSE)</f>
        <v>KK</v>
      </c>
      <c r="G16" t="s">
        <v>40</v>
      </c>
      <c r="J16" s="28">
        <v>4</v>
      </c>
      <c r="K16" s="40">
        <v>164</v>
      </c>
      <c r="L16" s="28">
        <v>246</v>
      </c>
      <c r="M16" s="41">
        <f t="shared" si="0"/>
        <v>0.6661666666666667</v>
      </c>
      <c r="N16" s="28">
        <v>5</v>
      </c>
      <c r="O16" s="28" t="str">
        <f t="shared" si="1"/>
        <v>OG</v>
      </c>
    </row>
    <row r="17" spans="2:15" ht="15">
      <c r="B17">
        <f t="shared" si="2"/>
        <v>8</v>
      </c>
      <c r="C17" s="38">
        <v>4733</v>
      </c>
      <c r="D17" s="39" t="str">
        <f>VLOOKUP(C17,'[1]LEDEN'!A:C,2,FALSE)</f>
        <v>NUYTTENS Gino</v>
      </c>
      <c r="F17" s="28" t="s">
        <v>39</v>
      </c>
      <c r="J17" s="28">
        <v>2</v>
      </c>
      <c r="K17" s="40">
        <v>155</v>
      </c>
      <c r="L17" s="28">
        <v>243</v>
      </c>
      <c r="M17" s="41">
        <f t="shared" si="0"/>
        <v>0.6373600823045268</v>
      </c>
      <c r="N17" s="28">
        <v>6</v>
      </c>
      <c r="O17" s="28" t="str">
        <f t="shared" si="1"/>
        <v>OG</v>
      </c>
    </row>
    <row r="18" spans="2:15" ht="15">
      <c r="B18">
        <f t="shared" si="2"/>
        <v>9</v>
      </c>
      <c r="C18" s="38">
        <v>4768</v>
      </c>
      <c r="D18" s="39" t="str">
        <f>VLOOKUP(C18,'[1]LEDEN'!A:C,2,FALSE)</f>
        <v>DEDIER Georges</v>
      </c>
      <c r="F18" s="28" t="str">
        <f>VLOOKUP(C18,'[1]LEDEN'!A:C,3,FALSE)</f>
        <v>DOS</v>
      </c>
      <c r="J18" s="28">
        <v>2</v>
      </c>
      <c r="K18" s="40">
        <v>138</v>
      </c>
      <c r="L18" s="28">
        <v>221</v>
      </c>
      <c r="M18" s="41">
        <f t="shared" si="0"/>
        <v>0.6239343891402716</v>
      </c>
      <c r="N18" s="28">
        <v>4</v>
      </c>
      <c r="O18" s="28" t="str">
        <f t="shared" si="1"/>
        <v>OG</v>
      </c>
    </row>
    <row r="19" spans="2:15" ht="15">
      <c r="B19">
        <f t="shared" si="2"/>
        <v>10</v>
      </c>
      <c r="C19" s="38">
        <v>4776</v>
      </c>
      <c r="D19" s="39" t="str">
        <f>VLOOKUP(C19,'[1]LEDEN'!A:C,2,FALSE)</f>
        <v>HOUTHAEVE Jean-Marie</v>
      </c>
      <c r="F19" s="28" t="str">
        <f>VLOOKUP(C19,'[1]LEDEN'!A:C,3,FALSE)</f>
        <v>DOS</v>
      </c>
      <c r="J19" s="28">
        <v>2</v>
      </c>
      <c r="K19" s="40">
        <v>125</v>
      </c>
      <c r="L19" s="28">
        <v>226</v>
      </c>
      <c r="M19" s="41">
        <f t="shared" si="0"/>
        <v>0.5525973451327434</v>
      </c>
      <c r="N19" s="28">
        <v>6</v>
      </c>
      <c r="O19" s="28" t="str">
        <f t="shared" si="1"/>
        <v>OG</v>
      </c>
    </row>
    <row r="20" spans="2:15" ht="15">
      <c r="B20">
        <f t="shared" si="2"/>
        <v>11</v>
      </c>
      <c r="C20" s="38">
        <v>7308</v>
      </c>
      <c r="D20" s="39" t="str">
        <f>VLOOKUP(C20,'[1]LEDEN'!A:C,2,FALSE)</f>
        <v>CLAUS Gino</v>
      </c>
      <c r="F20" s="28" t="s">
        <v>39</v>
      </c>
      <c r="J20" s="28">
        <v>2</v>
      </c>
      <c r="K20" s="40">
        <v>133</v>
      </c>
      <c r="L20" s="28">
        <v>242</v>
      </c>
      <c r="M20" s="41">
        <f t="shared" si="0"/>
        <v>0.5490867768595041</v>
      </c>
      <c r="N20" s="28">
        <v>4</v>
      </c>
      <c r="O20" s="28" t="str">
        <f t="shared" si="1"/>
        <v>OG</v>
      </c>
    </row>
    <row r="21" spans="2:15" ht="15">
      <c r="B21">
        <f t="shared" si="2"/>
        <v>12</v>
      </c>
      <c r="C21" s="38">
        <v>8480</v>
      </c>
      <c r="D21" s="39" t="str">
        <f>VLOOKUP(C21,'[1]LEDEN'!A:C,2,FALSE)</f>
        <v>VANGANSBEKE Gerard</v>
      </c>
      <c r="F21" s="28" t="str">
        <f>VLOOKUP(C21,'[1]LEDEN'!A:C,3,FALSE)</f>
        <v>KK</v>
      </c>
      <c r="J21" s="28">
        <v>0</v>
      </c>
      <c r="K21" s="40">
        <v>130</v>
      </c>
      <c r="L21" s="28">
        <v>208</v>
      </c>
      <c r="M21" s="41">
        <f t="shared" si="0"/>
        <v>0.6245</v>
      </c>
      <c r="N21" s="28">
        <v>6</v>
      </c>
      <c r="O21" s="28" t="str">
        <f t="shared" si="1"/>
        <v>OG</v>
      </c>
    </row>
    <row r="22" ht="15.75" thickBot="1"/>
    <row r="23" spans="2:16" ht="24" thickBot="1">
      <c r="B23" s="42" t="s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2:16" ht="15">
      <c r="B24" s="45" t="s">
        <v>17</v>
      </c>
      <c r="D24" s="46"/>
      <c r="O24"/>
      <c r="P24" s="28"/>
    </row>
    <row r="25" spans="2:16" ht="15">
      <c r="B25">
        <v>1</v>
      </c>
      <c r="C25" s="38">
        <v>9075</v>
      </c>
      <c r="D25" s="39" t="str">
        <f>VLOOKUP(C25,'[1]LEDEN'!A:C,2,FALSE)</f>
        <v>FLORIN Marc</v>
      </c>
      <c r="F25" s="28" t="str">
        <f>VLOOKUP(C25,'[1]LEDEN'!A:C,3,FALSE)</f>
        <v>RT</v>
      </c>
      <c r="H25" s="47" t="s">
        <v>18</v>
      </c>
      <c r="O25"/>
      <c r="P25" s="28"/>
    </row>
    <row r="26" spans="2:16" ht="15">
      <c r="B26">
        <v>2</v>
      </c>
      <c r="C26" s="28">
        <v>4730</v>
      </c>
      <c r="D26" s="39" t="str">
        <f>VLOOKUP(C26,'[1]LEDEN'!A:C,2,FALSE)</f>
        <v>LAGAGE Roger</v>
      </c>
      <c r="F26" s="28" t="str">
        <f>VLOOKUP(C26,'[1]LEDEN'!A:C,3,FALSE)</f>
        <v>KK</v>
      </c>
      <c r="H26" s="47" t="s">
        <v>19</v>
      </c>
      <c r="O26"/>
      <c r="P26" s="28"/>
    </row>
    <row r="27" spans="2:16" ht="15">
      <c r="B27">
        <v>3</v>
      </c>
      <c r="C27" s="28">
        <v>4763</v>
      </c>
      <c r="D27" s="39" t="str">
        <f>VLOOKUP(C27,'[1]LEDEN'!A:C,2,FALSE)</f>
        <v>CASTELEYN Rik</v>
      </c>
      <c r="F27" s="28" t="str">
        <f>VLOOKUP(C27,'[1]LEDEN'!A:C,3,FALSE)</f>
        <v>DOS</v>
      </c>
      <c r="H27" s="47" t="s">
        <v>20</v>
      </c>
      <c r="O27"/>
      <c r="P27" s="28"/>
    </row>
    <row r="28" spans="2:16" ht="15">
      <c r="B28">
        <v>4</v>
      </c>
      <c r="C28" s="28">
        <v>6730</v>
      </c>
      <c r="D28" s="39" t="str">
        <f>VLOOKUP(C28,'[1]LEDEN'!A:C,2,FALSE)</f>
        <v>DENOULET Johan</v>
      </c>
      <c r="F28" s="28" t="str">
        <f>VLOOKUP(C28,'[1]LEDEN'!A:C,3,FALSE)</f>
        <v>KK</v>
      </c>
      <c r="H28" s="47" t="s">
        <v>21</v>
      </c>
      <c r="O28"/>
      <c r="P28" s="28"/>
    </row>
    <row r="29" spans="2:16" ht="6" customHeight="1">
      <c r="B29"/>
      <c r="C29" s="28"/>
      <c r="O29"/>
      <c r="P29" s="28"/>
    </row>
    <row r="30" spans="2:16" ht="15">
      <c r="B30" s="48" t="s">
        <v>22</v>
      </c>
      <c r="C30" s="28"/>
      <c r="E30" s="49">
        <v>42</v>
      </c>
      <c r="O30"/>
      <c r="P30" s="28"/>
    </row>
    <row r="31" spans="2:16" ht="6" customHeight="1">
      <c r="B31"/>
      <c r="C31" s="28"/>
      <c r="O31"/>
      <c r="P31" s="28"/>
    </row>
    <row r="32" spans="2:16" ht="15">
      <c r="B32" s="49" t="s">
        <v>23</v>
      </c>
      <c r="C32" s="28"/>
      <c r="E32" s="50" t="s">
        <v>24</v>
      </c>
      <c r="F32" s="51"/>
      <c r="G32" s="52"/>
      <c r="H32" s="52"/>
      <c r="I32" s="52"/>
      <c r="J32" s="52"/>
      <c r="K32" s="53"/>
      <c r="M32" s="54">
        <v>0.79</v>
      </c>
      <c r="O32"/>
      <c r="P32" s="28"/>
    </row>
    <row r="33" spans="5:13" ht="15">
      <c r="E33" s="55" t="s">
        <v>25</v>
      </c>
      <c r="M33" s="54">
        <v>0.79</v>
      </c>
    </row>
    <row r="34" ht="6" customHeight="1"/>
    <row r="35" spans="2:5" ht="15">
      <c r="B35" s="48" t="s">
        <v>26</v>
      </c>
      <c r="E35" t="s">
        <v>27</v>
      </c>
    </row>
    <row r="36" ht="6" customHeight="1"/>
    <row r="37" spans="2:16" ht="15">
      <c r="B37" s="56" t="s">
        <v>28</v>
      </c>
      <c r="C37" s="57"/>
      <c r="D37" s="58"/>
      <c r="E37" s="58"/>
      <c r="F37" s="59"/>
      <c r="G37" s="60"/>
      <c r="H37" s="60"/>
      <c r="I37" s="60"/>
      <c r="J37" s="60"/>
      <c r="K37" s="61"/>
      <c r="L37" s="60"/>
      <c r="M37" s="58"/>
      <c r="N37" s="57"/>
      <c r="O37" s="62"/>
      <c r="P37" s="57"/>
    </row>
    <row r="38" spans="2:16" ht="6" customHeight="1">
      <c r="B38" s="60"/>
      <c r="C38" s="63"/>
      <c r="D38" s="58"/>
      <c r="E38" s="57"/>
      <c r="F38" s="57"/>
      <c r="G38" s="57"/>
      <c r="H38" s="57"/>
      <c r="I38" s="57"/>
      <c r="J38" s="57"/>
      <c r="K38" s="64"/>
      <c r="L38" s="57"/>
      <c r="M38" s="57"/>
      <c r="N38" s="57"/>
      <c r="O38" s="62"/>
      <c r="P38" s="57"/>
    </row>
    <row r="39" spans="2:16" ht="15">
      <c r="B39" s="65" t="s">
        <v>29</v>
      </c>
      <c r="C39" s="57"/>
      <c r="D39" s="57"/>
      <c r="E39" s="65"/>
      <c r="F39" s="65" t="s">
        <v>30</v>
      </c>
      <c r="G39" s="66"/>
      <c r="H39" s="65"/>
      <c r="I39" s="67"/>
      <c r="J39" s="67"/>
      <c r="K39" s="68"/>
      <c r="L39" s="65" t="s">
        <v>31</v>
      </c>
      <c r="M39" s="67"/>
      <c r="N39" s="65"/>
      <c r="O39" s="58"/>
      <c r="P39" s="57"/>
    </row>
    <row r="40" spans="2:16" ht="6" customHeight="1">
      <c r="B40" s="60"/>
      <c r="C40" s="57"/>
      <c r="D40" s="57"/>
      <c r="E40" s="65"/>
      <c r="F40" s="66"/>
      <c r="G40" s="66"/>
      <c r="H40" s="65"/>
      <c r="I40" s="67"/>
      <c r="J40" s="67"/>
      <c r="K40" s="68"/>
      <c r="L40" s="65"/>
      <c r="M40" s="67"/>
      <c r="N40" s="65"/>
      <c r="O40" s="58"/>
      <c r="P40" s="57"/>
    </row>
    <row r="41" spans="2:16" ht="15">
      <c r="B41" s="65" t="s">
        <v>32</v>
      </c>
      <c r="C41" s="65"/>
      <c r="D41" s="58"/>
      <c r="E41" s="58"/>
      <c r="F41" s="59"/>
      <c r="G41" s="60"/>
      <c r="H41" s="60"/>
      <c r="I41" s="60"/>
      <c r="J41" s="60"/>
      <c r="K41" s="61"/>
      <c r="L41" s="59"/>
      <c r="M41" s="58"/>
      <c r="N41" s="57"/>
      <c r="O41" s="62"/>
      <c r="P41" s="57"/>
    </row>
    <row r="42" spans="2:16" ht="15">
      <c r="B42" s="65" t="s">
        <v>33</v>
      </c>
      <c r="C42" s="65"/>
      <c r="D42" s="58"/>
      <c r="E42" s="58"/>
      <c r="F42" s="59"/>
      <c r="G42" s="60"/>
      <c r="H42" s="60"/>
      <c r="I42" s="60"/>
      <c r="J42" s="60"/>
      <c r="K42" s="61"/>
      <c r="L42" s="59"/>
      <c r="M42" s="58"/>
      <c r="N42" s="57"/>
      <c r="O42" s="62"/>
      <c r="P42" s="57"/>
    </row>
    <row r="43" spans="2:16" ht="6" customHeight="1">
      <c r="B43" s="69"/>
      <c r="C43" s="70"/>
      <c r="D43" s="71"/>
      <c r="E43" s="71"/>
      <c r="F43" s="72"/>
      <c r="G43" s="73"/>
      <c r="H43" s="73"/>
      <c r="I43" s="73"/>
      <c r="J43" s="73"/>
      <c r="K43" s="74"/>
      <c r="L43" s="72"/>
      <c r="M43" s="75"/>
      <c r="N43" s="76"/>
      <c r="O43" s="77"/>
      <c r="P43" s="76"/>
    </row>
    <row r="44" spans="2:16" ht="15">
      <c r="B44" s="78" t="s">
        <v>34</v>
      </c>
      <c r="C44" s="79"/>
      <c r="D44" s="80"/>
      <c r="E44" s="80"/>
      <c r="F44" s="81"/>
      <c r="G44" s="82"/>
      <c r="H44" s="82"/>
      <c r="I44" s="82"/>
      <c r="J44" s="82"/>
      <c r="K44" s="83"/>
      <c r="L44" s="81"/>
      <c r="M44" s="84"/>
      <c r="N44" s="85"/>
      <c r="O44" s="86"/>
      <c r="P44" s="87"/>
    </row>
    <row r="45" spans="2:16" ht="15">
      <c r="B45" s="88" t="s">
        <v>35</v>
      </c>
      <c r="C45" s="89"/>
      <c r="D45" s="89"/>
      <c r="E45" s="89"/>
      <c r="F45" s="89"/>
      <c r="G45" s="89"/>
      <c r="H45" s="89"/>
      <c r="I45" s="89"/>
      <c r="J45" s="89"/>
      <c r="K45" s="90"/>
      <c r="L45" s="89"/>
      <c r="M45" s="89"/>
      <c r="N45" s="89"/>
      <c r="O45" s="91"/>
      <c r="P45" s="92"/>
    </row>
    <row r="46" spans="2:16" ht="6" customHeight="1">
      <c r="B46" s="62"/>
      <c r="C46" s="57"/>
      <c r="D46" s="57"/>
      <c r="E46" s="57"/>
      <c r="F46" s="57"/>
      <c r="G46" s="57"/>
      <c r="H46" s="57"/>
      <c r="I46" s="57"/>
      <c r="J46" s="57"/>
      <c r="K46" s="64"/>
      <c r="L46" s="57"/>
      <c r="M46" s="57"/>
      <c r="N46" s="57"/>
      <c r="O46" s="62"/>
      <c r="P46" s="57"/>
    </row>
    <row r="47" spans="2:16" ht="15">
      <c r="B47" s="39" t="s">
        <v>36</v>
      </c>
      <c r="C47" s="57"/>
      <c r="D47" s="57"/>
      <c r="E47" s="57"/>
      <c r="F47" s="57"/>
      <c r="G47" s="57"/>
      <c r="H47" s="57"/>
      <c r="I47" s="57"/>
      <c r="J47" s="39" t="s">
        <v>37</v>
      </c>
      <c r="K47" s="39"/>
      <c r="L47" s="57"/>
      <c r="M47" s="57"/>
      <c r="N47" s="57"/>
      <c r="O47" s="62"/>
      <c r="P47" s="57"/>
    </row>
    <row r="48" spans="2:16" ht="6" customHeight="1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 ht="36">
      <c r="B49" s="62"/>
      <c r="C49" s="57"/>
      <c r="D49" s="57"/>
      <c r="E49" s="57"/>
      <c r="F49" s="57"/>
      <c r="G49" s="57"/>
      <c r="H49" s="94" t="s">
        <v>38</v>
      </c>
      <c r="I49" s="57"/>
      <c r="J49" s="57"/>
      <c r="K49" s="57"/>
      <c r="L49" s="57"/>
      <c r="M49" s="57"/>
      <c r="N49" s="57"/>
      <c r="O49" s="62"/>
      <c r="P49" s="57"/>
    </row>
    <row r="50" spans="2:12" ht="15.7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2:12" ht="15.75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2:12" ht="15.75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2:12" ht="15.75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</row>
    <row r="54" spans="2:12" ht="15.75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</sheetData>
  <sheetProtection/>
  <mergeCells count="4">
    <mergeCell ref="C1:N1"/>
    <mergeCell ref="B4:P4"/>
    <mergeCell ref="A7:P7"/>
    <mergeCell ref="B23:P23"/>
  </mergeCells>
  <hyperlinks>
    <hyperlink ref="H49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2012-02-13T19:18:02Z</dcterms:created>
  <dcterms:modified xsi:type="dcterms:W3CDTF">2012-02-13T19:19:27Z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