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<sst xmlns="http://schemas.openxmlformats.org/spreadsheetml/2006/main" count="44" uniqueCount="41">
  <si>
    <t>GEWEST BEIDE - VLAANDEREN</t>
  </si>
  <si>
    <t>sportjaar :</t>
  </si>
  <si>
    <t>2010-2011</t>
  </si>
  <si>
    <t>DISTRICT :  zuidwestvlaanderen</t>
  </si>
  <si>
    <t>KAMPIOENSCHAP VAN BELGIE : 6°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</si>
  <si>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</si>
  <si>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</si>
  <si>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</si>
  <si>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</si>
  <si>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</si>
  <si>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</si>
  <si>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</si>
  <si>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</si>
  <si>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</si>
  <si>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</si>
  <si>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</si>
  <si>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</si>
  <si>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</t>
  </si>
  <si>
    <t>* DEELNEMERS</t>
  </si>
  <si>
    <t xml:space="preserve">Al deze wedstrijden worden gespeeld in </t>
  </si>
  <si>
    <t>NS</t>
  </si>
  <si>
    <t>KBC Warden Oom, Hogestraat 22 te Hooglede</t>
  </si>
  <si>
    <t>Tel.: 0473/21.21.18.</t>
  </si>
  <si>
    <t>zaterdag 22 januari 2010 om 17u00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</si>
  <si>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</si>
  <si>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</si>
  <si>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</si>
  <si>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</si>
  <si>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</si>
  <si>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&amp;  2-3   ;  daarna W1-V2    V1-W2  ;  vervolgens W1-W2     V2-V1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</si>
  <si>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</si>
  <si>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</si>
  <si>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</si>
  <si>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</si>
  <si>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</t>
  </si>
  <si>
    <t>van 19 &amp; 20/03/2011 in het district zuidwestvlaanderen.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</si>
  <si>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</si>
  <si>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</si>
  <si>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11 december 2010.</t>
  </si>
  <si>
    <t>uiterste speeldatum: zondag 16 januari 2011.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</si>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</sst>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8"/>
      <color rgb="FFFF0000"/>
      <name val="Calibri"/>
      <family val="2"/>
    </font>
    <font>
      <b/>
      <u val="single"/>
      <sz val="2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3" borderId="10" xfId="55" applyFont="1" applyFill="1" applyBorder="1" applyAlignment="1">
      <alignment horizontal="center"/>
      <protection/>
    </xf>
    <xf numFmtId="0" fontId="20" fillId="33" borderId="11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center"/>
      <protection/>
    </xf>
    <xf numFmtId="0" fontId="21" fillId="33" borderId="0" xfId="55" applyFont="1" applyFill="1" applyBorder="1" applyAlignment="1">
      <alignment horizontal="left"/>
      <protection/>
    </xf>
    <xf numFmtId="0" fontId="22" fillId="33" borderId="0" xfId="55" applyFont="1" applyFill="1" applyBorder="1" applyAlignment="1">
      <alignment horizontal="left"/>
      <protection/>
    </xf>
    <xf numFmtId="0" fontId="23" fillId="33" borderId="0" xfId="55" applyFont="1" applyFill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1" fontId="21" fillId="33" borderId="0" xfId="55" applyNumberFormat="1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64" fontId="21" fillId="33" borderId="0" xfId="55" applyNumberFormat="1" applyFont="1" applyFill="1" applyBorder="1" applyAlignment="1">
      <alignment horizontal="center"/>
      <protection/>
    </xf>
    <xf numFmtId="164" fontId="21" fillId="33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3" borderId="13" xfId="55" applyFont="1" applyFill="1" applyBorder="1" applyAlignment="1">
      <alignment horizontal="center"/>
      <protection/>
    </xf>
    <xf numFmtId="0" fontId="24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0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" fontId="20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2" fontId="30" fillId="0" borderId="0" xfId="55" applyNumberFormat="1" applyFont="1" applyAlignment="1">
      <alignment horizontal="right"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32" fillId="0" borderId="0" xfId="55" applyFont="1" applyAlignment="1">
      <alignment horizontal="center"/>
      <protection/>
    </xf>
    <xf numFmtId="1" fontId="32" fillId="0" borderId="0" xfId="55" applyNumberFormat="1" applyFont="1" applyAlignment="1">
      <alignment horizontal="center"/>
      <protection/>
    </xf>
    <xf numFmtId="0" fontId="33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4" fillId="0" borderId="0" xfId="55" applyFont="1" applyAlignment="1">
      <alignment horizontal="left"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 horizontal="center"/>
      <protection/>
    </xf>
    <xf numFmtId="1" fontId="34" fillId="0" borderId="0" xfId="55" applyNumberFormat="1" applyFont="1" applyAlignment="1">
      <alignment horizontal="center"/>
      <protection/>
    </xf>
    <xf numFmtId="0" fontId="32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left"/>
      <protection/>
    </xf>
    <xf numFmtId="0" fontId="34" fillId="0" borderId="0" xfId="55" applyFont="1" applyBorder="1">
      <alignment/>
      <protection/>
    </xf>
    <xf numFmtId="0" fontId="34" fillId="0" borderId="0" xfId="55" applyFont="1" applyBorder="1" applyAlignment="1">
      <alignment horizontal="left"/>
      <protection/>
    </xf>
    <xf numFmtId="0" fontId="34" fillId="0" borderId="0" xfId="55" applyFont="1" applyBorder="1" applyAlignment="1">
      <alignment horizontal="center"/>
      <protection/>
    </xf>
    <xf numFmtId="1" fontId="34" fillId="0" borderId="0" xfId="55" applyNumberFormat="1" applyFont="1" applyBorder="1" applyAlignment="1">
      <alignment horizontal="center"/>
      <protection/>
    </xf>
    <xf numFmtId="0" fontId="32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5" fillId="0" borderId="18" xfId="55" applyFont="1" applyBorder="1" applyAlignment="1">
      <alignment horizontal="left"/>
      <protection/>
    </xf>
    <xf numFmtId="0" fontId="33" fillId="0" borderId="19" xfId="55" applyFont="1" applyBorder="1" applyAlignment="1">
      <alignment horizontal="left"/>
      <protection/>
    </xf>
    <xf numFmtId="0" fontId="34" fillId="0" borderId="19" xfId="55" applyFont="1" applyBorder="1">
      <alignment/>
      <protection/>
    </xf>
    <xf numFmtId="0" fontId="34" fillId="0" borderId="19" xfId="55" applyFont="1" applyBorder="1" applyAlignment="1">
      <alignment horizontal="left"/>
      <protection/>
    </xf>
    <xf numFmtId="0" fontId="34" fillId="0" borderId="19" xfId="55" applyFont="1" applyBorder="1" applyAlignment="1">
      <alignment horizontal="center"/>
      <protection/>
    </xf>
    <xf numFmtId="1" fontId="34" fillId="0" borderId="19" xfId="55" applyNumberFormat="1" applyFont="1" applyBorder="1" applyAlignment="1">
      <alignment horizontal="center"/>
      <protection/>
    </xf>
    <xf numFmtId="0" fontId="32" fillId="0" borderId="19" xfId="55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8" fillId="0" borderId="0" xfId="43" applyFont="1" applyAlignment="1" applyProtection="1">
      <alignment horizontal="center"/>
      <protection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171450</xdr:rowOff>
    </xdr:from>
    <xdr:to>
      <xdr:col>2</xdr:col>
      <xdr:colOff>142875</xdr:colOff>
      <xdr:row>54</xdr:row>
      <xdr:rowOff>9525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753475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51</xdr:row>
      <xdr:rowOff>180975</xdr:rowOff>
    </xdr:from>
    <xdr:to>
      <xdr:col>3</xdr:col>
      <xdr:colOff>438150</xdr:colOff>
      <xdr:row>54</xdr:row>
      <xdr:rowOff>19050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763000"/>
          <a:ext cx="676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51</xdr:row>
      <xdr:rowOff>133350</xdr:rowOff>
    </xdr:from>
    <xdr:to>
      <xdr:col>4</xdr:col>
      <xdr:colOff>476250</xdr:colOff>
      <xdr:row>54</xdr:row>
      <xdr:rowOff>19050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871537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180975</xdr:rowOff>
    </xdr:from>
    <xdr:to>
      <xdr:col>6</xdr:col>
      <xdr:colOff>200025</xdr:colOff>
      <xdr:row>53</xdr:row>
      <xdr:rowOff>0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8763000"/>
          <a:ext cx="647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53</xdr:row>
      <xdr:rowOff>0</xdr:rowOff>
    </xdr:from>
    <xdr:to>
      <xdr:col>6</xdr:col>
      <xdr:colOff>180975</xdr:colOff>
      <xdr:row>53</xdr:row>
      <xdr:rowOff>180975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8963025"/>
          <a:ext cx="600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52</xdr:row>
      <xdr:rowOff>28575</xdr:rowOff>
    </xdr:from>
    <xdr:to>
      <xdr:col>10</xdr:col>
      <xdr:colOff>133350</xdr:colOff>
      <xdr:row>54</xdr:row>
      <xdr:rowOff>9525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880110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51</xdr:row>
      <xdr:rowOff>133350</xdr:rowOff>
    </xdr:from>
    <xdr:to>
      <xdr:col>12</xdr:col>
      <xdr:colOff>0</xdr:colOff>
      <xdr:row>54</xdr:row>
      <xdr:rowOff>9525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87153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51</xdr:row>
      <xdr:rowOff>133350</xdr:rowOff>
    </xdr:from>
    <xdr:to>
      <xdr:col>13</xdr:col>
      <xdr:colOff>104775</xdr:colOff>
      <xdr:row>54</xdr:row>
      <xdr:rowOff>9525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81525" y="8715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52</xdr:row>
      <xdr:rowOff>19050</xdr:rowOff>
    </xdr:from>
    <xdr:to>
      <xdr:col>14</xdr:col>
      <xdr:colOff>381000</xdr:colOff>
      <xdr:row>54</xdr:row>
      <xdr:rowOff>0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53025" y="8791575"/>
          <a:ext cx="638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51</xdr:row>
      <xdr:rowOff>171450</xdr:rowOff>
    </xdr:from>
    <xdr:to>
      <xdr:col>15</xdr:col>
      <xdr:colOff>504825</xdr:colOff>
      <xdr:row>54</xdr:row>
      <xdr:rowOff>19050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67400" y="8753475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171450</xdr:rowOff>
    </xdr:from>
    <xdr:to>
      <xdr:col>2</xdr:col>
      <xdr:colOff>142875</xdr:colOff>
      <xdr:row>54</xdr:row>
      <xdr:rowOff>9525</xdr:rowOff>
    </xdr:to>
    <xdr:pic>
      <xdr:nvPicPr>
        <xdr:cNvPr id="1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753475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51</xdr:row>
      <xdr:rowOff>180975</xdr:rowOff>
    </xdr:from>
    <xdr:to>
      <xdr:col>3</xdr:col>
      <xdr:colOff>438150</xdr:colOff>
      <xdr:row>54</xdr:row>
      <xdr:rowOff>19050</xdr:rowOff>
    </xdr:to>
    <xdr:pic>
      <xdr:nvPicPr>
        <xdr:cNvPr id="1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763000"/>
          <a:ext cx="676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51</xdr:row>
      <xdr:rowOff>133350</xdr:rowOff>
    </xdr:from>
    <xdr:to>
      <xdr:col>4</xdr:col>
      <xdr:colOff>476250</xdr:colOff>
      <xdr:row>54</xdr:row>
      <xdr:rowOff>19050</xdr:rowOff>
    </xdr:to>
    <xdr:pic>
      <xdr:nvPicPr>
        <xdr:cNvPr id="1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871537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180975</xdr:rowOff>
    </xdr:from>
    <xdr:to>
      <xdr:col>6</xdr:col>
      <xdr:colOff>200025</xdr:colOff>
      <xdr:row>53</xdr:row>
      <xdr:rowOff>0</xdr:rowOff>
    </xdr:to>
    <xdr:pic>
      <xdr:nvPicPr>
        <xdr:cNvPr id="1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8763000"/>
          <a:ext cx="647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53</xdr:row>
      <xdr:rowOff>0</xdr:rowOff>
    </xdr:from>
    <xdr:to>
      <xdr:col>6</xdr:col>
      <xdr:colOff>180975</xdr:colOff>
      <xdr:row>53</xdr:row>
      <xdr:rowOff>180975</xdr:rowOff>
    </xdr:to>
    <xdr:pic>
      <xdr:nvPicPr>
        <xdr:cNvPr id="1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8963025"/>
          <a:ext cx="600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52</xdr:row>
      <xdr:rowOff>28575</xdr:rowOff>
    </xdr:from>
    <xdr:to>
      <xdr:col>10</xdr:col>
      <xdr:colOff>133350</xdr:colOff>
      <xdr:row>54</xdr:row>
      <xdr:rowOff>9525</xdr:rowOff>
    </xdr:to>
    <xdr:pic>
      <xdr:nvPicPr>
        <xdr:cNvPr id="1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880110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51</xdr:row>
      <xdr:rowOff>133350</xdr:rowOff>
    </xdr:from>
    <xdr:to>
      <xdr:col>12</xdr:col>
      <xdr:colOff>0</xdr:colOff>
      <xdr:row>54</xdr:row>
      <xdr:rowOff>9525</xdr:rowOff>
    </xdr:to>
    <xdr:pic>
      <xdr:nvPicPr>
        <xdr:cNvPr id="1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87153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51</xdr:row>
      <xdr:rowOff>133350</xdr:rowOff>
    </xdr:from>
    <xdr:to>
      <xdr:col>13</xdr:col>
      <xdr:colOff>104775</xdr:colOff>
      <xdr:row>54</xdr:row>
      <xdr:rowOff>9525</xdr:rowOff>
    </xdr:to>
    <xdr:pic>
      <xdr:nvPicPr>
        <xdr:cNvPr id="1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81525" y="8715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52</xdr:row>
      <xdr:rowOff>19050</xdr:rowOff>
    </xdr:from>
    <xdr:to>
      <xdr:col>14</xdr:col>
      <xdr:colOff>381000</xdr:colOff>
      <xdr:row>54</xdr:row>
      <xdr:rowOff>0</xdr:rowOff>
    </xdr:to>
    <xdr:pic>
      <xdr:nvPicPr>
        <xdr:cNvPr id="2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53025" y="8791575"/>
          <a:ext cx="638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51</xdr:row>
      <xdr:rowOff>171450</xdr:rowOff>
    </xdr:from>
    <xdr:to>
      <xdr:col>15</xdr:col>
      <xdr:colOff>504825</xdr:colOff>
      <xdr:row>54</xdr:row>
      <xdr:rowOff>19050</xdr:rowOff>
    </xdr:to>
    <xdr:pic>
      <xdr:nvPicPr>
        <xdr:cNvPr id="2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67400" y="8753475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6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>
            <v>8873</v>
          </cell>
          <cell r="B517" t="str">
            <v>DEVOS Claude</v>
          </cell>
          <cell r="C517" t="str">
            <v>WOH</v>
          </cell>
        </row>
        <row r="518">
          <cell r="A518">
            <v>8872</v>
          </cell>
          <cell r="B518" t="str">
            <v>BEIRAERT Arthur</v>
          </cell>
          <cell r="C518" t="str">
            <v>WOH</v>
          </cell>
        </row>
        <row r="519">
          <cell r="A519" t="str">
            <v>NS</v>
          </cell>
          <cell r="B519" t="str">
            <v>D'HOOP Steven</v>
          </cell>
          <cell r="C519" t="str">
            <v>WOH</v>
          </cell>
        </row>
        <row r="520">
          <cell r="A520" t="str">
            <v>NS</v>
          </cell>
          <cell r="B520" t="str">
            <v>D'HOOP Simon</v>
          </cell>
          <cell r="C520" t="str">
            <v>WOH</v>
          </cell>
        </row>
        <row r="521">
          <cell r="A521" t="str">
            <v>NS</v>
          </cell>
          <cell r="B521" t="str">
            <v>DEBUSSCHERE Dries</v>
          </cell>
          <cell r="C521" t="str">
            <v>WOH</v>
          </cell>
        </row>
        <row r="522">
          <cell r="A522" t="str">
            <v>NS</v>
          </cell>
          <cell r="B522" t="str">
            <v>DEBUSSCHERE Brecht</v>
          </cell>
          <cell r="C522" t="str">
            <v>WOH</v>
          </cell>
        </row>
        <row r="523">
          <cell r="A523" t="str">
            <v>NS</v>
          </cell>
          <cell r="B523" t="str">
            <v>DECOSTER Lois</v>
          </cell>
          <cell r="C523" t="str">
            <v>WOH</v>
          </cell>
        </row>
        <row r="524">
          <cell r="A524" t="str">
            <v>NS</v>
          </cell>
          <cell r="B524" t="str">
            <v>DECOSTER Ward</v>
          </cell>
          <cell r="C524" t="str">
            <v>WOH</v>
          </cell>
        </row>
        <row r="525">
          <cell r="A525" t="str">
            <v>NS</v>
          </cell>
          <cell r="B525" t="str">
            <v>DEVRIESSE Gilees</v>
          </cell>
          <cell r="C525" t="str">
            <v>WOH</v>
          </cell>
        </row>
        <row r="529">
          <cell r="A529">
            <v>8459</v>
          </cell>
          <cell r="B529" t="str">
            <v>VAN DE VELDE Desire</v>
          </cell>
          <cell r="C529" t="str">
            <v>IBA</v>
          </cell>
        </row>
        <row r="530">
          <cell r="A530">
            <v>8369</v>
          </cell>
          <cell r="B530" t="str">
            <v>DELECLUYSE Maikel</v>
          </cell>
          <cell r="C530" t="str">
            <v>IBA</v>
          </cell>
        </row>
        <row r="531">
          <cell r="A531">
            <v>8758</v>
          </cell>
          <cell r="B531" t="str">
            <v>DUYM Ignace</v>
          </cell>
          <cell r="C531" t="str">
            <v>IBA</v>
          </cell>
        </row>
        <row r="532">
          <cell r="C532" t="str">
            <v>IBA</v>
          </cell>
        </row>
        <row r="534">
          <cell r="A534">
            <v>4117</v>
          </cell>
          <cell r="B534" t="str">
            <v>DE SMET Jean-Pierre</v>
          </cell>
          <cell r="C534" t="str">
            <v>RT</v>
          </cell>
        </row>
        <row r="535">
          <cell r="A535">
            <v>4570</v>
          </cell>
          <cell r="B535" t="str">
            <v>CATTEAU Roland</v>
          </cell>
          <cell r="C535" t="str">
            <v>RT</v>
          </cell>
        </row>
        <row r="536">
          <cell r="A536">
            <v>4666</v>
          </cell>
          <cell r="B536" t="str">
            <v>DECONINCK Franky</v>
          </cell>
          <cell r="C536" t="str">
            <v>RT</v>
          </cell>
        </row>
        <row r="537">
          <cell r="A537">
            <v>4702</v>
          </cell>
          <cell r="B537" t="str">
            <v>BEGHIN Bernard</v>
          </cell>
          <cell r="C537" t="str">
            <v>RT</v>
          </cell>
        </row>
        <row r="538">
          <cell r="A538">
            <v>4703</v>
          </cell>
          <cell r="B538" t="str">
            <v>BEGHIN Frédéric</v>
          </cell>
          <cell r="C538" t="str">
            <v>RT</v>
          </cell>
        </row>
        <row r="539">
          <cell r="A539">
            <v>4709</v>
          </cell>
          <cell r="B539" t="str">
            <v>DESBONNEZ Philippe</v>
          </cell>
          <cell r="C539" t="str">
            <v>RT</v>
          </cell>
        </row>
        <row r="540">
          <cell r="A540">
            <v>4710</v>
          </cell>
          <cell r="B540" t="str">
            <v>EQUIPART Pierre</v>
          </cell>
          <cell r="C540" t="str">
            <v>RT</v>
          </cell>
        </row>
        <row r="541">
          <cell r="A541">
            <v>4715</v>
          </cell>
          <cell r="B541" t="str">
            <v>LAMPE Guy</v>
          </cell>
          <cell r="C541" t="str">
            <v>RT</v>
          </cell>
        </row>
        <row r="542">
          <cell r="A542">
            <v>4719</v>
          </cell>
          <cell r="B542" t="str">
            <v>TOPART Michel</v>
          </cell>
          <cell r="C542" t="str">
            <v>RT</v>
          </cell>
        </row>
        <row r="543">
          <cell r="A543">
            <v>4740</v>
          </cell>
          <cell r="B543" t="str">
            <v>BEGHIN Julien</v>
          </cell>
          <cell r="C543" t="str">
            <v>RT</v>
          </cell>
        </row>
        <row r="544">
          <cell r="A544">
            <v>7129</v>
          </cell>
          <cell r="B544" t="str">
            <v>ROELANTS Frédéric</v>
          </cell>
          <cell r="C544" t="str">
            <v>RT</v>
          </cell>
        </row>
        <row r="545">
          <cell r="A545">
            <v>7542</v>
          </cell>
          <cell r="B545" t="str">
            <v>DESTAILLEUR Patrick</v>
          </cell>
          <cell r="C545" t="str">
            <v>RT</v>
          </cell>
        </row>
        <row r="546">
          <cell r="A546">
            <v>7693</v>
          </cell>
          <cell r="B546" t="str">
            <v>FAREZ Luc</v>
          </cell>
          <cell r="C546" t="str">
            <v>RT</v>
          </cell>
        </row>
        <row r="547">
          <cell r="A547">
            <v>8694</v>
          </cell>
          <cell r="B547" t="str">
            <v>VANDEMAELE Paul-André</v>
          </cell>
          <cell r="C547" t="str">
            <v>RT</v>
          </cell>
        </row>
        <row r="548">
          <cell r="A548">
            <v>8693</v>
          </cell>
          <cell r="B548" t="str">
            <v>VANDEMAELE Nicolas</v>
          </cell>
          <cell r="C548" t="str">
            <v>RT</v>
          </cell>
        </row>
        <row r="549">
          <cell r="A549">
            <v>8692</v>
          </cell>
          <cell r="B549" t="str">
            <v>VANDEMAELE Ludovic</v>
          </cell>
          <cell r="C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RT</v>
          </cell>
        </row>
        <row r="551">
          <cell r="A551">
            <v>4716</v>
          </cell>
          <cell r="B551" t="str">
            <v>LEPLAE Jean-Marc</v>
          </cell>
          <cell r="C551" t="str">
            <v>RT</v>
          </cell>
        </row>
        <row r="552">
          <cell r="A552">
            <v>8696</v>
          </cell>
          <cell r="B552" t="str">
            <v>DORARD Steve</v>
          </cell>
          <cell r="C552" t="str">
            <v>RT</v>
          </cell>
        </row>
        <row r="553">
          <cell r="A553" t="str">
            <v>NS</v>
          </cell>
          <cell r="B553" t="str">
            <v>VERHELST Thierry</v>
          </cell>
          <cell r="C553" t="str">
            <v>RT</v>
          </cell>
        </row>
        <row r="554">
          <cell r="A554" t="str">
            <v>NS</v>
          </cell>
          <cell r="B554" t="str">
            <v>BERRIER Jean-Pierre</v>
          </cell>
          <cell r="C554" t="str">
            <v>RT</v>
          </cell>
        </row>
        <row r="557">
          <cell r="A557">
            <v>1150</v>
          </cell>
          <cell r="B557" t="str">
            <v>BRANTS Ronny</v>
          </cell>
          <cell r="C557" t="str">
            <v>KK</v>
          </cell>
        </row>
        <row r="558">
          <cell r="A558">
            <v>4708</v>
          </cell>
          <cell r="B558" t="str">
            <v>DENNEULIN Frédéric</v>
          </cell>
          <cell r="C558" t="str">
            <v>KK</v>
          </cell>
        </row>
        <row r="559">
          <cell r="A559">
            <v>4722</v>
          </cell>
          <cell r="B559" t="str">
            <v>BLAUWBLOMME Henk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6730</v>
          </cell>
          <cell r="B561" t="str">
            <v>DENOULET Johan</v>
          </cell>
          <cell r="C561" t="str">
            <v>KK</v>
          </cell>
        </row>
        <row r="562">
          <cell r="A562">
            <v>4730</v>
          </cell>
          <cell r="B562" t="str">
            <v>LAGAGE Roger</v>
          </cell>
          <cell r="C562" t="str">
            <v>KK</v>
          </cell>
        </row>
        <row r="563">
          <cell r="A563">
            <v>2756</v>
          </cell>
          <cell r="B563" t="str">
            <v>CLAERHOUT Eduard</v>
          </cell>
          <cell r="C563" t="str">
            <v>KK</v>
          </cell>
        </row>
        <row r="564">
          <cell r="A564">
            <v>8159</v>
          </cell>
          <cell r="B564" t="str">
            <v>MONSOREZ Michel</v>
          </cell>
          <cell r="C564" t="str">
            <v>KK</v>
          </cell>
        </row>
        <row r="565">
          <cell r="A565">
            <v>8425</v>
          </cell>
          <cell r="B565" t="str">
            <v>MILLET Michel</v>
          </cell>
          <cell r="C565" t="str">
            <v>KK</v>
          </cell>
        </row>
        <row r="566">
          <cell r="A566">
            <v>4799</v>
          </cell>
          <cell r="B566" t="str">
            <v>VERCOUILLIE José</v>
          </cell>
          <cell r="C566" t="str">
            <v>KK</v>
          </cell>
        </row>
        <row r="567">
          <cell r="A567">
            <v>8480</v>
          </cell>
          <cell r="B567" t="str">
            <v>VANGANSBEKE Gerard</v>
          </cell>
          <cell r="C567" t="str">
            <v>KK</v>
          </cell>
        </row>
        <row r="568">
          <cell r="A568">
            <v>4725</v>
          </cell>
          <cell r="B568" t="str">
            <v>VANONACKER Patrick</v>
          </cell>
          <cell r="C568" t="str">
            <v>KK</v>
          </cell>
        </row>
        <row r="569">
          <cell r="A569">
            <v>8714</v>
          </cell>
          <cell r="B569" t="str">
            <v>LOOSVELDT Frank</v>
          </cell>
          <cell r="C569" t="str">
            <v>KK</v>
          </cell>
        </row>
        <row r="570">
          <cell r="A570">
            <v>8089</v>
          </cell>
          <cell r="B570" t="str">
            <v>VERGHEYNST Albert</v>
          </cell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4">
          <cell r="C574" t="str">
            <v>KK</v>
          </cell>
        </row>
        <row r="577">
          <cell r="A577">
            <v>4745</v>
          </cell>
          <cell r="B577" t="str">
            <v>DE PAUW Marcel</v>
          </cell>
          <cell r="C577" t="str">
            <v>VRLS</v>
          </cell>
        </row>
        <row r="578">
          <cell r="A578">
            <v>4750</v>
          </cell>
          <cell r="B578" t="str">
            <v>DOOM Carlos</v>
          </cell>
          <cell r="C578" t="str">
            <v>VRLS</v>
          </cell>
        </row>
        <row r="579">
          <cell r="A579">
            <v>7019</v>
          </cell>
          <cell r="B579" t="str">
            <v>VERMEERSCH Raf</v>
          </cell>
          <cell r="C579" t="str">
            <v>VRLS</v>
          </cell>
        </row>
        <row r="580">
          <cell r="A580">
            <v>8156</v>
          </cell>
          <cell r="B580" t="str">
            <v>DE TOLLENAERE Jonny</v>
          </cell>
          <cell r="C580" t="str">
            <v>VRLS</v>
          </cell>
        </row>
        <row r="581">
          <cell r="A581">
            <v>8140</v>
          </cell>
          <cell r="B581" t="str">
            <v>LEBEER Didier</v>
          </cell>
          <cell r="C581" t="str">
            <v>VRLS</v>
          </cell>
        </row>
        <row r="582">
          <cell r="B582" t="str">
            <v>POLLIE Luc</v>
          </cell>
          <cell r="C582" t="str">
            <v>VRLS</v>
          </cell>
        </row>
        <row r="583">
          <cell r="A583">
            <v>8735</v>
          </cell>
          <cell r="B583" t="str">
            <v>VAN DEN BUVERIE Eric</v>
          </cell>
          <cell r="C583" t="str">
            <v>VRLS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>
            <v>4759</v>
          </cell>
          <cell r="B588" t="str">
            <v>WARLOP Luc</v>
          </cell>
          <cell r="C588" t="str">
            <v>DOS</v>
          </cell>
        </row>
        <row r="589">
          <cell r="A589">
            <v>4762</v>
          </cell>
          <cell r="B589" t="str">
            <v>CASTELEYN Henk</v>
          </cell>
          <cell r="C589" t="str">
            <v>DOS</v>
          </cell>
        </row>
        <row r="590">
          <cell r="A590">
            <v>4763</v>
          </cell>
          <cell r="B590" t="str">
            <v>CASTELEYN Rik</v>
          </cell>
          <cell r="C590" t="str">
            <v>DOS</v>
          </cell>
        </row>
        <row r="591">
          <cell r="A591">
            <v>4765</v>
          </cell>
          <cell r="B591" t="str">
            <v>DEBAES Peter</v>
          </cell>
          <cell r="C591" t="str">
            <v>DOS</v>
          </cell>
        </row>
        <row r="592">
          <cell r="A592">
            <v>4766</v>
          </cell>
          <cell r="B592" t="str">
            <v>DEBRUYNE Willy</v>
          </cell>
          <cell r="C592" t="str">
            <v>DOS</v>
          </cell>
        </row>
        <row r="593">
          <cell r="A593">
            <v>4768</v>
          </cell>
          <cell r="B593" t="str">
            <v>DEDIER Georges</v>
          </cell>
          <cell r="C593" t="str">
            <v>DOS</v>
          </cell>
        </row>
        <row r="594">
          <cell r="A594">
            <v>4774</v>
          </cell>
          <cell r="B594" t="str">
            <v>DUYCK Peter</v>
          </cell>
          <cell r="C594" t="str">
            <v>DOS</v>
          </cell>
        </row>
        <row r="595">
          <cell r="A595">
            <v>4776</v>
          </cell>
          <cell r="B595" t="str">
            <v>HOUTHAEVE Jean-Marie</v>
          </cell>
          <cell r="C595" t="str">
            <v>DOS</v>
          </cell>
        </row>
        <row r="596">
          <cell r="A596">
            <v>4778</v>
          </cell>
          <cell r="B596" t="str">
            <v>LEYN Philippe</v>
          </cell>
          <cell r="C596" t="str">
            <v>DOS</v>
          </cell>
        </row>
        <row r="597">
          <cell r="A597">
            <v>7461</v>
          </cell>
          <cell r="B597" t="str">
            <v>GRIMON Johan</v>
          </cell>
          <cell r="C597" t="str">
            <v>DOS</v>
          </cell>
        </row>
        <row r="598">
          <cell r="A598">
            <v>7695</v>
          </cell>
          <cell r="B598" t="str">
            <v>ONBEKENT Michel</v>
          </cell>
          <cell r="C598" t="str">
            <v>DOS</v>
          </cell>
        </row>
        <row r="599">
          <cell r="A599">
            <v>7697</v>
          </cell>
          <cell r="B599" t="str">
            <v>GHESQUIERE Jozef</v>
          </cell>
          <cell r="C599" t="str">
            <v>DOS</v>
          </cell>
        </row>
        <row r="600">
          <cell r="A600">
            <v>8090</v>
          </cell>
          <cell r="B600" t="str">
            <v>VANLAUWE Stephan</v>
          </cell>
          <cell r="C600" t="str">
            <v>DOS</v>
          </cell>
        </row>
        <row r="601">
          <cell r="A601">
            <v>8140</v>
          </cell>
          <cell r="B601" t="str">
            <v>LYBEER Didier</v>
          </cell>
          <cell r="C601" t="str">
            <v>DOS</v>
          </cell>
        </row>
        <row r="602">
          <cell r="A602">
            <v>8736</v>
          </cell>
          <cell r="B602" t="str">
            <v>VEYS Renzo</v>
          </cell>
          <cell r="C602" t="str">
            <v>DOS</v>
          </cell>
        </row>
        <row r="603">
          <cell r="B603" t="str">
            <v>CHRISTIAENS Danny</v>
          </cell>
          <cell r="C603" t="str">
            <v>DOS</v>
          </cell>
        </row>
        <row r="604">
          <cell r="A604">
            <v>3807</v>
          </cell>
          <cell r="B604" t="str">
            <v>VERBRUGGHE Johan</v>
          </cell>
          <cell r="C604" t="str">
            <v>DOS</v>
          </cell>
        </row>
        <row r="605">
          <cell r="A605">
            <v>4693</v>
          </cell>
          <cell r="B605" t="str">
            <v>MOSTREY Peter</v>
          </cell>
          <cell r="C605" t="str">
            <v>DOS</v>
          </cell>
        </row>
        <row r="606">
          <cell r="A606">
            <v>4733</v>
          </cell>
          <cell r="B606" t="str">
            <v>NUYTTENS Gino</v>
          </cell>
          <cell r="C606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7499</v>
          </cell>
          <cell r="B614" t="str">
            <v>GRAYE André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7461</v>
          </cell>
          <cell r="B616" t="str">
            <v>GRIMON Johan</v>
          </cell>
          <cell r="C616" t="str">
            <v>K.GHOK</v>
          </cell>
        </row>
        <row r="617">
          <cell r="A617">
            <v>7538</v>
          </cell>
          <cell r="B617" t="str">
            <v>WERBROUCK Geert</v>
          </cell>
          <cell r="C617" t="str">
            <v>K.GHOK</v>
          </cell>
        </row>
        <row r="618">
          <cell r="A618">
            <v>5717</v>
          </cell>
          <cell r="B618" t="str">
            <v>AXC Dirk</v>
          </cell>
          <cell r="C618" t="str">
            <v>K.GHOK</v>
          </cell>
        </row>
        <row r="619">
          <cell r="A619">
            <v>4775</v>
          </cell>
          <cell r="B619" t="str">
            <v>GOETHALS Didier</v>
          </cell>
          <cell r="C619" t="str">
            <v>K.GHOK</v>
          </cell>
        </row>
        <row r="620">
          <cell r="A620">
            <v>7024</v>
          </cell>
          <cell r="B620" t="str">
            <v>HUYGHELIER Herman</v>
          </cell>
          <cell r="C620" t="str">
            <v>K.GHOK</v>
          </cell>
        </row>
        <row r="621">
          <cell r="A621">
            <v>8513</v>
          </cell>
          <cell r="B621" t="str">
            <v>DECOCK Johan</v>
          </cell>
          <cell r="C621" t="str">
            <v>K.GHOK</v>
          </cell>
        </row>
        <row r="622">
          <cell r="A622">
            <v>8702</v>
          </cell>
          <cell r="B622" t="str">
            <v>VAN DE VELDE August</v>
          </cell>
          <cell r="C622" t="str">
            <v>K.GHOK</v>
          </cell>
        </row>
        <row r="623">
          <cell r="A623" t="str">
            <v>NS</v>
          </cell>
          <cell r="B623" t="str">
            <v>STOCKMAN Lennie</v>
          </cell>
          <cell r="C623" t="str">
            <v>K.GHOK</v>
          </cell>
        </row>
        <row r="624">
          <cell r="A624">
            <v>6924</v>
          </cell>
          <cell r="B624" t="str">
            <v>VANRENTERGHEM J.P.</v>
          </cell>
          <cell r="C624" t="str">
            <v>K.GHOK</v>
          </cell>
        </row>
        <row r="625">
          <cell r="A625">
            <v>7823</v>
          </cell>
          <cell r="B625" t="str">
            <v>JOYE Robert</v>
          </cell>
          <cell r="C625" t="str">
            <v>K.GHOK</v>
          </cell>
        </row>
        <row r="628">
          <cell r="A628">
            <v>8705</v>
          </cell>
          <cell r="B628" t="str">
            <v>STEVENS Ilse</v>
          </cell>
          <cell r="C628" t="str">
            <v>DLS</v>
          </cell>
        </row>
        <row r="629">
          <cell r="A629">
            <v>8689</v>
          </cell>
          <cell r="B629" t="str">
            <v>DEWAELE Eddy</v>
          </cell>
          <cell r="C629" t="str">
            <v>DLS</v>
          </cell>
        </row>
        <row r="630">
          <cell r="A630">
            <v>8703</v>
          </cell>
          <cell r="B630" t="str">
            <v>CRAEYNEST David</v>
          </cell>
          <cell r="C630" t="str">
            <v>DLS</v>
          </cell>
        </row>
        <row r="631">
          <cell r="A631">
            <v>8704</v>
          </cell>
          <cell r="B631" t="str">
            <v>CALLENS Filip</v>
          </cell>
          <cell r="C631" t="str">
            <v>DLS</v>
          </cell>
        </row>
        <row r="632">
          <cell r="A632">
            <v>8690</v>
          </cell>
          <cell r="B632" t="str">
            <v>JOYE Rik</v>
          </cell>
          <cell r="C632" t="str">
            <v>DLS</v>
          </cell>
        </row>
        <row r="633">
          <cell r="A633">
            <v>5717</v>
          </cell>
          <cell r="B633" t="str">
            <v>ACX Dirk</v>
          </cell>
          <cell r="C633" t="str">
            <v>DLS</v>
          </cell>
        </row>
        <row r="635">
          <cell r="A635">
            <v>1118</v>
          </cell>
          <cell r="B635" t="str">
            <v>BECKERS Petrus</v>
          </cell>
          <cell r="C635" t="str">
            <v>BCSK</v>
          </cell>
        </row>
        <row r="636">
          <cell r="A636">
            <v>1215</v>
          </cell>
          <cell r="B636" t="str">
            <v>VAN KERCKHOVEN Dirk</v>
          </cell>
          <cell r="C636" t="str">
            <v>BCSK</v>
          </cell>
        </row>
        <row r="637">
          <cell r="A637">
            <v>4854</v>
          </cell>
          <cell r="B637" t="str">
            <v>ROSIER Peter</v>
          </cell>
          <cell r="C637" t="str">
            <v>BCSK</v>
          </cell>
        </row>
        <row r="638">
          <cell r="A638">
            <v>4894</v>
          </cell>
          <cell r="B638" t="str">
            <v>DAELMAN Walther</v>
          </cell>
          <cell r="C638" t="str">
            <v>BCSK</v>
          </cell>
        </row>
        <row r="639">
          <cell r="A639">
            <v>4895</v>
          </cell>
          <cell r="B639" t="str">
            <v>DE BLOCK Omer</v>
          </cell>
          <cell r="C639" t="str">
            <v>BCSK</v>
          </cell>
        </row>
        <row r="640">
          <cell r="A640">
            <v>6488</v>
          </cell>
          <cell r="B640" t="str">
            <v>DE WITTE Franky</v>
          </cell>
          <cell r="C640" t="str">
            <v>BCSK</v>
          </cell>
        </row>
        <row r="641">
          <cell r="A641">
            <v>6489</v>
          </cell>
          <cell r="B641" t="str">
            <v>DE WITTE Jeffrey</v>
          </cell>
          <cell r="C641" t="str">
            <v>BCSK</v>
          </cell>
        </row>
        <row r="642">
          <cell r="A642">
            <v>7810</v>
          </cell>
          <cell r="B642" t="str">
            <v>d'HAENS Peter</v>
          </cell>
          <cell r="C642" t="str">
            <v>BCSK</v>
          </cell>
        </row>
        <row r="643">
          <cell r="A643">
            <v>8073</v>
          </cell>
          <cell r="B643" t="str">
            <v>DE WITTE Tamara</v>
          </cell>
          <cell r="C643" t="str">
            <v>BCSK</v>
          </cell>
        </row>
        <row r="644">
          <cell r="A644">
            <v>8385</v>
          </cell>
          <cell r="B644" t="str">
            <v>GODAERT Johan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8673</v>
          </cell>
          <cell r="B646" t="str">
            <v>HEMEAER Chris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 t="str">
            <v>NS</v>
          </cell>
          <cell r="B648" t="str">
            <v>VEREYCKEN  Wannes</v>
          </cell>
          <cell r="C648" t="str">
            <v>BCSK</v>
          </cell>
        </row>
        <row r="649">
          <cell r="A649" t="str">
            <v>NS</v>
          </cell>
          <cell r="B649" t="str">
            <v>JANSSENS Dirk</v>
          </cell>
          <cell r="C649" t="str">
            <v>BCSK</v>
          </cell>
        </row>
        <row r="650">
          <cell r="A650">
            <v>4937</v>
          </cell>
          <cell r="B650" t="str">
            <v>LEEMANS Willy</v>
          </cell>
          <cell r="C650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BCSK</v>
          </cell>
        </row>
        <row r="653">
          <cell r="A653">
            <v>4853</v>
          </cell>
          <cell r="B653" t="str">
            <v>NOPPE Robert</v>
          </cell>
          <cell r="C653" t="str">
            <v>KGV</v>
          </cell>
        </row>
        <row r="654">
          <cell r="A654">
            <v>4865</v>
          </cell>
          <cell r="B654" t="str">
            <v>HAEGENS Willy</v>
          </cell>
          <cell r="C654" t="str">
            <v>KGV</v>
          </cell>
        </row>
        <row r="655">
          <cell r="A655">
            <v>4866</v>
          </cell>
          <cell r="B655" t="str">
            <v>MAES Georges</v>
          </cell>
          <cell r="C655" t="str">
            <v>KGV</v>
          </cell>
        </row>
        <row r="656">
          <cell r="A656">
            <v>4872</v>
          </cell>
          <cell r="B656" t="str">
            <v>VAN VOSSEL Danny</v>
          </cell>
          <cell r="C656" t="str">
            <v>KGV</v>
          </cell>
        </row>
        <row r="657">
          <cell r="A657">
            <v>4873</v>
          </cell>
          <cell r="B657" t="str">
            <v>VAN VOSSELEN Luc</v>
          </cell>
          <cell r="C657" t="str">
            <v>KGV</v>
          </cell>
        </row>
        <row r="658">
          <cell r="A658">
            <v>4937</v>
          </cell>
          <cell r="B658" t="str">
            <v>LEEMANS Willy</v>
          </cell>
          <cell r="C658" t="str">
            <v>KGV</v>
          </cell>
        </row>
        <row r="659">
          <cell r="A659">
            <v>5229</v>
          </cell>
          <cell r="B659" t="str">
            <v>VAN MELE Franky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6712</v>
          </cell>
          <cell r="B663" t="str">
            <v>SEGERS Didier</v>
          </cell>
          <cell r="C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KGV</v>
          </cell>
        </row>
        <row r="665">
          <cell r="A665" t="str">
            <v>NS</v>
          </cell>
          <cell r="B665" t="str">
            <v>VAN MEIRVENNE Nestor</v>
          </cell>
          <cell r="C665" t="str">
            <v>KGV</v>
          </cell>
        </row>
        <row r="669">
          <cell r="A669">
            <v>4845</v>
          </cell>
          <cell r="B669" t="str">
            <v>STEVENS Patrick</v>
          </cell>
          <cell r="C669" t="str">
            <v>BKH</v>
          </cell>
        </row>
        <row r="670">
          <cell r="A670">
            <v>4860</v>
          </cell>
          <cell r="B670" t="str">
            <v>WAUMAN Lezin</v>
          </cell>
          <cell r="C670" t="str">
            <v>BKH</v>
          </cell>
        </row>
        <row r="671">
          <cell r="A671">
            <v>4908</v>
          </cell>
          <cell r="B671" t="str">
            <v>DE BOECK René</v>
          </cell>
          <cell r="C671" t="str">
            <v>BKH</v>
          </cell>
        </row>
        <row r="672">
          <cell r="A672">
            <v>8677</v>
          </cell>
          <cell r="B672" t="str">
            <v>MAES Ilja</v>
          </cell>
          <cell r="C672" t="str">
            <v>BKH</v>
          </cell>
        </row>
        <row r="673">
          <cell r="A673">
            <v>7625</v>
          </cell>
          <cell r="B673" t="str">
            <v>PEETERS Dirk</v>
          </cell>
          <cell r="C673" t="str">
            <v>BKH</v>
          </cell>
        </row>
        <row r="674">
          <cell r="A674">
            <v>1294</v>
          </cell>
          <cell r="B674" t="str">
            <v>BACKMAN Werner</v>
          </cell>
          <cell r="C674" t="str">
            <v>BKH</v>
          </cell>
        </row>
        <row r="675">
          <cell r="A675">
            <v>8717</v>
          </cell>
          <cell r="B675" t="str">
            <v>VAN DEN EEDEN Kurt</v>
          </cell>
          <cell r="C675" t="str">
            <v>BKH</v>
          </cell>
        </row>
        <row r="676">
          <cell r="A676" t="str">
            <v>NS</v>
          </cell>
          <cell r="B676" t="str">
            <v>THIELENS Didier</v>
          </cell>
          <cell r="C676" t="str">
            <v>BKH</v>
          </cell>
        </row>
        <row r="681">
          <cell r="A681">
            <v>4405</v>
          </cell>
          <cell r="B681" t="str">
            <v>SCHIETTECATTE Yves</v>
          </cell>
          <cell r="C681" t="str">
            <v>K.SNBA</v>
          </cell>
        </row>
        <row r="682">
          <cell r="A682">
            <v>4584</v>
          </cell>
          <cell r="B682" t="str">
            <v>VANDERMEERSCH Jozef</v>
          </cell>
          <cell r="C682" t="str">
            <v>K.SNBA</v>
          </cell>
        </row>
        <row r="683">
          <cell r="A683">
            <v>4907</v>
          </cell>
          <cell r="B683" t="str">
            <v>CORNELISSEN Pierre</v>
          </cell>
          <cell r="C683" t="str">
            <v>K.SNBA</v>
          </cell>
        </row>
        <row r="684">
          <cell r="A684">
            <v>4909</v>
          </cell>
          <cell r="B684" t="str">
            <v>DE BOES Rudy</v>
          </cell>
          <cell r="C684" t="str">
            <v>K.SNBA</v>
          </cell>
        </row>
        <row r="685">
          <cell r="A685">
            <v>4913</v>
          </cell>
          <cell r="B685" t="str">
            <v>DE RUYTE Yvan</v>
          </cell>
          <cell r="C685" t="str">
            <v>K.SNBA</v>
          </cell>
        </row>
        <row r="686">
          <cell r="A686">
            <v>4916</v>
          </cell>
          <cell r="B686" t="str">
            <v>DE WITTE William</v>
          </cell>
          <cell r="C686" t="str">
            <v>K.SNBA</v>
          </cell>
        </row>
        <row r="687">
          <cell r="A687">
            <v>4918</v>
          </cell>
          <cell r="B687" t="str">
            <v>DERKINDEREN William</v>
          </cell>
          <cell r="C687" t="str">
            <v>K.SNBA</v>
          </cell>
        </row>
        <row r="688">
          <cell r="A688">
            <v>4922</v>
          </cell>
          <cell r="B688" t="str">
            <v>LAUREYS Wilfried</v>
          </cell>
          <cell r="C688" t="str">
            <v>K.SNBA</v>
          </cell>
        </row>
        <row r="689">
          <cell r="A689">
            <v>4926</v>
          </cell>
          <cell r="B689" t="str">
            <v>RHEEL Robert</v>
          </cell>
          <cell r="C689" t="str">
            <v>K.SNBA</v>
          </cell>
        </row>
        <row r="690">
          <cell r="A690">
            <v>4935</v>
          </cell>
          <cell r="B690" t="str">
            <v>WILLOCKX Freddy</v>
          </cell>
          <cell r="C690" t="str">
            <v>K.SNBA</v>
          </cell>
        </row>
        <row r="691">
          <cell r="A691">
            <v>4975</v>
          </cell>
          <cell r="B691" t="str">
            <v>VERHELST John</v>
          </cell>
          <cell r="C691" t="str">
            <v>K.SNBA</v>
          </cell>
        </row>
        <row r="692">
          <cell r="A692">
            <v>5727</v>
          </cell>
          <cell r="B692" t="str">
            <v>VAN GOETHEM Benny</v>
          </cell>
          <cell r="C692" t="str">
            <v>K.SNBA</v>
          </cell>
        </row>
        <row r="693">
          <cell r="A693">
            <v>6151</v>
          </cell>
          <cell r="B693" t="str">
            <v>VAN OVERSCHELDE Bonny</v>
          </cell>
          <cell r="C693" t="str">
            <v>K.SNBA</v>
          </cell>
        </row>
        <row r="694">
          <cell r="A694">
            <v>6743</v>
          </cell>
          <cell r="B694" t="str">
            <v>DE RUYTE Tom</v>
          </cell>
          <cell r="C694" t="str">
            <v>K.SNBA</v>
          </cell>
        </row>
        <row r="695">
          <cell r="A695">
            <v>7521</v>
          </cell>
          <cell r="B695" t="str">
            <v>VERBERT Edyy</v>
          </cell>
          <cell r="C695" t="str">
            <v>K.SNBA</v>
          </cell>
        </row>
        <row r="696">
          <cell r="A696">
            <v>7543</v>
          </cell>
          <cell r="B696" t="str">
            <v>GARITTE Gustaaf</v>
          </cell>
          <cell r="C696" t="str">
            <v>K.SNBA</v>
          </cell>
        </row>
        <row r="697">
          <cell r="A697">
            <v>7923</v>
          </cell>
          <cell r="B697" t="str">
            <v>VAN DEN BERGHE Roland</v>
          </cell>
          <cell r="C697" t="str">
            <v>K.SNBA</v>
          </cell>
        </row>
        <row r="698">
          <cell r="A698">
            <v>8078</v>
          </cell>
          <cell r="B698" t="str">
            <v>BAKKER John</v>
          </cell>
          <cell r="C698" t="str">
            <v>K.SNBA</v>
          </cell>
        </row>
        <row r="699">
          <cell r="A699">
            <v>8080</v>
          </cell>
          <cell r="B699" t="str">
            <v>POCHET Leo</v>
          </cell>
          <cell r="C699" t="str">
            <v>K.SNBA</v>
          </cell>
        </row>
        <row r="700">
          <cell r="A700">
            <v>8081</v>
          </cell>
          <cell r="B700" t="str">
            <v>SLEEBUS Eddy</v>
          </cell>
          <cell r="C700" t="str">
            <v>K.SNBA</v>
          </cell>
        </row>
        <row r="701">
          <cell r="A701">
            <v>8082</v>
          </cell>
          <cell r="B701" t="str">
            <v>WOUTERS Erik</v>
          </cell>
          <cell r="C701" t="str">
            <v>K.SNBA</v>
          </cell>
        </row>
        <row r="702">
          <cell r="A702">
            <v>8149</v>
          </cell>
          <cell r="B702" t="str">
            <v>D'HONDT Roland</v>
          </cell>
          <cell r="C702" t="str">
            <v>K.SNBA</v>
          </cell>
        </row>
        <row r="703">
          <cell r="A703">
            <v>8289</v>
          </cell>
          <cell r="B703" t="str">
            <v>VERBERT Filip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8346</v>
          </cell>
          <cell r="B705" t="str">
            <v>BRySSINCK Ronny</v>
          </cell>
          <cell r="C705" t="str">
            <v>K.SNBA</v>
          </cell>
        </row>
        <row r="706">
          <cell r="A706">
            <v>4958</v>
          </cell>
          <cell r="B706" t="str">
            <v>FOUBERT Benny</v>
          </cell>
          <cell r="C706" t="str">
            <v>K.SNBA</v>
          </cell>
        </row>
        <row r="707">
          <cell r="A707">
            <v>8414</v>
          </cell>
          <cell r="B707" t="str">
            <v>MAES Lucien</v>
          </cell>
          <cell r="C707" t="str">
            <v>K.SNBA</v>
          </cell>
        </row>
        <row r="708">
          <cell r="A708">
            <v>8332</v>
          </cell>
          <cell r="B708" t="str">
            <v>MUYSHONDT Robert</v>
          </cell>
          <cell r="C708" t="str">
            <v>K.SNBA</v>
          </cell>
        </row>
        <row r="709">
          <cell r="A709">
            <v>8481</v>
          </cell>
          <cell r="B709" t="str">
            <v>VAVOURAKIS Emmanouil</v>
          </cell>
          <cell r="C709" t="str">
            <v>K.SNBA</v>
          </cell>
        </row>
        <row r="710">
          <cell r="A710">
            <v>5430</v>
          </cell>
          <cell r="B710" t="str">
            <v>MUYLAERT Dirk</v>
          </cell>
          <cell r="C710" t="str">
            <v>K.SNBA</v>
          </cell>
        </row>
        <row r="711">
          <cell r="A711">
            <v>1168</v>
          </cell>
          <cell r="B711" t="str">
            <v>VAN BAEREL Ferdinand</v>
          </cell>
          <cell r="C711" t="str">
            <v>K.SNBA</v>
          </cell>
        </row>
        <row r="712">
          <cell r="A712">
            <v>1189</v>
          </cell>
          <cell r="B712" t="str">
            <v>DE CLEEN Gilbert</v>
          </cell>
          <cell r="C712" t="str">
            <v>K.SNBA</v>
          </cell>
        </row>
        <row r="713">
          <cell r="A713">
            <v>4978</v>
          </cell>
          <cell r="B713" t="str">
            <v>VERHEYDEN Marc</v>
          </cell>
          <cell r="C713" t="str">
            <v>K.SNBA</v>
          </cell>
        </row>
        <row r="714">
          <cell r="A714">
            <v>5732</v>
          </cell>
          <cell r="B714" t="str">
            <v>ILIANO FRANZ</v>
          </cell>
          <cell r="C714" t="str">
            <v>K.SNBA</v>
          </cell>
        </row>
        <row r="715">
          <cell r="A715" t="str">
            <v>NS</v>
          </cell>
          <cell r="B715" t="str">
            <v>NEYTS Pierre</v>
          </cell>
          <cell r="C715" t="str">
            <v>K.SNBA</v>
          </cell>
        </row>
        <row r="716">
          <cell r="A716" t="str">
            <v>NS</v>
          </cell>
          <cell r="B716" t="str">
            <v>RAES Wim</v>
          </cell>
          <cell r="C716" t="str">
            <v>K.SNBA</v>
          </cell>
        </row>
        <row r="717">
          <cell r="A717" t="str">
            <v>NS </v>
          </cell>
          <cell r="B717" t="str">
            <v>SUY Luc</v>
          </cell>
          <cell r="C717" t="str">
            <v>K.SNBA</v>
          </cell>
        </row>
        <row r="718">
          <cell r="A718">
            <v>7562</v>
          </cell>
          <cell r="B718" t="str">
            <v>THUY Marc</v>
          </cell>
          <cell r="C718" t="str">
            <v>K.SNBA</v>
          </cell>
        </row>
        <row r="721">
          <cell r="A721">
            <v>1187</v>
          </cell>
          <cell r="B721" t="str">
            <v>DE BRUIJN Jean-Paul</v>
          </cell>
          <cell r="C721" t="str">
            <v>QU</v>
          </cell>
        </row>
        <row r="722">
          <cell r="A722">
            <v>1329</v>
          </cell>
          <cell r="B722" t="str">
            <v>COENEN Philip</v>
          </cell>
          <cell r="C722" t="str">
            <v>QU</v>
          </cell>
        </row>
        <row r="723">
          <cell r="A723">
            <v>4848</v>
          </cell>
          <cell r="B723" t="str">
            <v>VERVAET Luc</v>
          </cell>
          <cell r="C723" t="str">
            <v>QU</v>
          </cell>
        </row>
        <row r="724">
          <cell r="A724">
            <v>4880</v>
          </cell>
          <cell r="B724" t="str">
            <v>VAN LANDEGHEM Urbain</v>
          </cell>
          <cell r="C724" t="str">
            <v>QU</v>
          </cell>
        </row>
        <row r="725">
          <cell r="A725">
            <v>4945</v>
          </cell>
          <cell r="B725" t="str">
            <v>BUYLE Hubert</v>
          </cell>
          <cell r="C725" t="str">
            <v>QU</v>
          </cell>
        </row>
        <row r="726">
          <cell r="A726">
            <v>4948</v>
          </cell>
          <cell r="B726" t="str">
            <v>DE BELEYR Gilbert</v>
          </cell>
          <cell r="C726" t="str">
            <v>QU</v>
          </cell>
        </row>
        <row r="727">
          <cell r="A727">
            <v>4952</v>
          </cell>
          <cell r="B727" t="str">
            <v>DE SAEGER Dany</v>
          </cell>
          <cell r="C727" t="str">
            <v>QU</v>
          </cell>
        </row>
        <row r="728">
          <cell r="A728">
            <v>4961</v>
          </cell>
          <cell r="B728" t="str">
            <v>JACOBS William</v>
          </cell>
          <cell r="C728" t="str">
            <v>QU</v>
          </cell>
        </row>
        <row r="729">
          <cell r="A729">
            <v>4967</v>
          </cell>
          <cell r="B729" t="str">
            <v>SCHEPENS Remi</v>
          </cell>
          <cell r="C729" t="str">
            <v>QU</v>
          </cell>
        </row>
        <row r="730">
          <cell r="A730">
            <v>4516</v>
          </cell>
          <cell r="B730" t="str">
            <v>FEYS Gunter</v>
          </cell>
          <cell r="C730" t="str">
            <v>QU</v>
          </cell>
        </row>
        <row r="731">
          <cell r="A731">
            <v>4977</v>
          </cell>
          <cell r="B731" t="str">
            <v>VLERICK Dirk</v>
          </cell>
          <cell r="C731" t="str">
            <v>QU</v>
          </cell>
        </row>
        <row r="732">
          <cell r="A732">
            <v>5733</v>
          </cell>
          <cell r="B732" t="str">
            <v>VAN BRUYSSEL Rony</v>
          </cell>
          <cell r="C732" t="str">
            <v>QU</v>
          </cell>
        </row>
        <row r="733">
          <cell r="A733">
            <v>5747</v>
          </cell>
          <cell r="B733" t="str">
            <v>SAEY Etienne</v>
          </cell>
          <cell r="C733" t="str">
            <v>QU</v>
          </cell>
        </row>
        <row r="734">
          <cell r="A734">
            <v>4964</v>
          </cell>
          <cell r="B734" t="str">
            <v>RAEMDONCK Honoré</v>
          </cell>
          <cell r="C734" t="str">
            <v>QU</v>
          </cell>
        </row>
        <row r="735">
          <cell r="A735">
            <v>6931</v>
          </cell>
          <cell r="B735" t="str">
            <v>DALLINGA Berry</v>
          </cell>
          <cell r="C735" t="str">
            <v>QU</v>
          </cell>
        </row>
        <row r="736">
          <cell r="A736">
            <v>6219</v>
          </cell>
          <cell r="B736" t="str">
            <v>RAEMDONCK Tomy</v>
          </cell>
          <cell r="C736" t="str">
            <v>QU</v>
          </cell>
        </row>
        <row r="737">
          <cell r="A737">
            <v>7530</v>
          </cell>
          <cell r="B737" t="str">
            <v>VLERICK Mathieu</v>
          </cell>
          <cell r="C737" t="str">
            <v>QU</v>
          </cell>
        </row>
        <row r="738">
          <cell r="A738">
            <v>7897</v>
          </cell>
          <cell r="B738" t="str">
            <v>STUER Eddy</v>
          </cell>
          <cell r="C738" t="str">
            <v>QU</v>
          </cell>
        </row>
        <row r="739">
          <cell r="A739">
            <v>4950</v>
          </cell>
          <cell r="B739" t="str">
            <v>DE CONINCK Achille</v>
          </cell>
          <cell r="C739" t="str">
            <v>QU</v>
          </cell>
        </row>
        <row r="740">
          <cell r="A740" t="str">
            <v>4282B</v>
          </cell>
          <cell r="B740" t="str">
            <v>DE BACKER Peter</v>
          </cell>
          <cell r="C740" t="str">
            <v>QU</v>
          </cell>
        </row>
        <row r="741">
          <cell r="A741" t="str">
            <v>4432B</v>
          </cell>
          <cell r="B741" t="str">
            <v>BAETE Jean-PIERRE</v>
          </cell>
          <cell r="C741" t="str">
            <v>QU</v>
          </cell>
        </row>
        <row r="742">
          <cell r="A742">
            <v>8500</v>
          </cell>
          <cell r="B742" t="str">
            <v>WATERSCHOOT G</v>
          </cell>
          <cell r="C742" t="str">
            <v>QU</v>
          </cell>
        </row>
        <row r="743">
          <cell r="A743">
            <v>8683</v>
          </cell>
          <cell r="B743" t="str">
            <v>D'HONDT Luc</v>
          </cell>
          <cell r="C743" t="str">
            <v>QU</v>
          </cell>
        </row>
        <row r="744">
          <cell r="A744">
            <v>4505</v>
          </cell>
          <cell r="B744" t="str">
            <v>BRACKE Peter</v>
          </cell>
          <cell r="C744" t="str">
            <v>QU</v>
          </cell>
        </row>
        <row r="745">
          <cell r="A745">
            <v>8026</v>
          </cell>
          <cell r="B745" t="str">
            <v>HOFMAN Glen</v>
          </cell>
          <cell r="C745" t="str">
            <v>QU</v>
          </cell>
        </row>
        <row r="746">
          <cell r="A746" t="str">
            <v>5727C</v>
          </cell>
          <cell r="B746" t="str">
            <v>VAN GOETHEM Benny</v>
          </cell>
          <cell r="C746" t="str">
            <v>QU</v>
          </cell>
        </row>
        <row r="747">
          <cell r="A747">
            <v>8520</v>
          </cell>
          <cell r="B747" t="str">
            <v>JACOBS Johan</v>
          </cell>
          <cell r="C747" t="str">
            <v>QU</v>
          </cell>
        </row>
        <row r="748">
          <cell r="A748">
            <v>4550</v>
          </cell>
          <cell r="B748" t="str">
            <v>KESTELOOT Patrick</v>
          </cell>
          <cell r="C748" t="str">
            <v>QU</v>
          </cell>
        </row>
        <row r="749">
          <cell r="A749">
            <v>5237</v>
          </cell>
          <cell r="B749" t="str">
            <v>DE BELEYR Gunther</v>
          </cell>
          <cell r="C749" t="str">
            <v>QU</v>
          </cell>
        </row>
        <row r="750">
          <cell r="A750">
            <v>8682</v>
          </cell>
          <cell r="B750" t="str">
            <v>TEMPELS André</v>
          </cell>
          <cell r="C750" t="str">
            <v>QU</v>
          </cell>
        </row>
        <row r="751">
          <cell r="A751">
            <v>8746</v>
          </cell>
          <cell r="B751" t="str">
            <v>PEERSMAN Luc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7529</v>
          </cell>
          <cell r="B753" t="str">
            <v>VASSEUR Patrick</v>
          </cell>
          <cell r="C753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8687</v>
      </c>
      <c r="D10" s="39" t="str">
        <f>VLOOKUP(C10,'[1]LEDEN'!A:C,2,FALSE)</f>
        <v>DESWARTE Willy</v>
      </c>
      <c r="F10" s="30" t="str">
        <f>VLOOKUP(C10,'[1]LEDEN'!A:C,3,FALSE)</f>
        <v>WOH</v>
      </c>
      <c r="J10" s="30">
        <v>7</v>
      </c>
      <c r="K10" s="40">
        <v>80</v>
      </c>
      <c r="L10" s="30">
        <v>69</v>
      </c>
      <c r="M10" s="41">
        <f aca="true" t="shared" si="0" ref="M10:M22">IF(L10&lt;&gt;"",(K10/L10)-0.005,"")</f>
        <v>1.1544202898550726</v>
      </c>
      <c r="N10" s="30">
        <v>6</v>
      </c>
      <c r="O10" s="30" t="str">
        <f>IF(M10&lt;0.9,"OG",IF(AND(M10&gt;=0.9,M10&lt;1.3),"MG",IF(AND(M10&gt;=1.3,M10&lt;1.75),"PR",IF(AND(M10&gt;=1.75,M10&lt;2.5),"DPR",IF(AND(M10&gt;=2.5,M10&lt;3.5),"DRPR","")))))</f>
        <v>MG</v>
      </c>
    </row>
    <row r="11" spans="2:15" ht="15">
      <c r="B11">
        <f>B10+1</f>
        <v>2</v>
      </c>
      <c r="C11" s="38">
        <v>8702</v>
      </c>
      <c r="D11" s="39" t="str">
        <f>VLOOKUP(C11,'[1]LEDEN'!A:C,2,FALSE)</f>
        <v>VAN DE VELDE August</v>
      </c>
      <c r="F11" s="30" t="str">
        <f>VLOOKUP(C11,'[1]LEDEN'!A:C,3,FALSE)</f>
        <v>K.GHOK</v>
      </c>
      <c r="J11" s="30">
        <v>7</v>
      </c>
      <c r="K11" s="40">
        <v>80</v>
      </c>
      <c r="L11" s="30">
        <v>73</v>
      </c>
      <c r="M11" s="41">
        <f t="shared" si="0"/>
        <v>1.0908904109589042</v>
      </c>
      <c r="N11" s="30">
        <v>7</v>
      </c>
      <c r="O11" s="30" t="str">
        <f aca="true" t="shared" si="1" ref="O11:O22">IF(M11&lt;0.9,"OG",IF(AND(M11&gt;=0.9,M11&lt;1.3),"MG",IF(AND(M11&gt;=1.3,M11&lt;175),"PR",IF(AND(M11&gt;=1.75,M11&lt;2.5),"DPR",IF(AND(M11&gt;=2.5,M11&lt;3.5),"DRPR","")))))</f>
        <v>MG</v>
      </c>
    </row>
    <row r="12" spans="2:15" ht="15">
      <c r="B12">
        <f aca="true" t="shared" si="2" ref="B12:B22">B11+1</f>
        <v>3</v>
      </c>
      <c r="C12" s="38">
        <v>8873</v>
      </c>
      <c r="D12" s="39" t="str">
        <f>VLOOKUP(C12,'[1]LEDEN'!A:C,2,FALSE)</f>
        <v>DEVOS Claude</v>
      </c>
      <c r="F12" s="30" t="str">
        <f>VLOOKUP(C12,'[1]LEDEN'!A:C,3,FALSE)</f>
        <v>WOH</v>
      </c>
      <c r="J12" s="30">
        <v>6</v>
      </c>
      <c r="K12" s="40">
        <v>69</v>
      </c>
      <c r="L12" s="30">
        <v>68</v>
      </c>
      <c r="M12" s="41">
        <f t="shared" si="0"/>
        <v>1.0097058823529412</v>
      </c>
      <c r="N12" s="30">
        <v>6</v>
      </c>
      <c r="O12" s="30" t="str">
        <f t="shared" si="1"/>
        <v>MG</v>
      </c>
    </row>
    <row r="13" spans="2:15" ht="15">
      <c r="B13">
        <f t="shared" si="2"/>
        <v>4</v>
      </c>
      <c r="C13" s="38">
        <v>4793</v>
      </c>
      <c r="D13" s="39" t="str">
        <f>VLOOKUP(C13,'[1]LEDEN'!A:C,2,FALSE)</f>
        <v>DETAVERNIER Hendrik</v>
      </c>
      <c r="F13" s="30" t="str">
        <f>VLOOKUP(C13,'[1]LEDEN'!A:C,3,FALSE)</f>
        <v>K.GHOK</v>
      </c>
      <c r="J13" s="30">
        <v>3</v>
      </c>
      <c r="K13" s="40">
        <v>70</v>
      </c>
      <c r="L13" s="30">
        <v>65</v>
      </c>
      <c r="M13" s="41">
        <f t="shared" si="0"/>
        <v>1.071923076923077</v>
      </c>
      <c r="N13" s="30">
        <v>10</v>
      </c>
      <c r="O13" s="30" t="str">
        <f t="shared" si="1"/>
        <v>MG</v>
      </c>
    </row>
    <row r="14" spans="2:15" ht="15">
      <c r="B14">
        <f t="shared" si="2"/>
        <v>5</v>
      </c>
      <c r="C14" s="38">
        <v>7689</v>
      </c>
      <c r="D14" s="39" t="str">
        <f>VLOOKUP(C14,'[1]LEDEN'!A:C,2,FALSE)</f>
        <v>BOSSAERT Dirk</v>
      </c>
      <c r="F14" s="30" t="str">
        <f>VLOOKUP(C14,'[1]LEDEN'!A:C,3,FALSE)</f>
        <v>AI</v>
      </c>
      <c r="J14" s="30">
        <v>6</v>
      </c>
      <c r="K14" s="40">
        <v>73</v>
      </c>
      <c r="L14" s="30">
        <v>83</v>
      </c>
      <c r="M14" s="41">
        <f t="shared" si="0"/>
        <v>0.8745180722891566</v>
      </c>
      <c r="N14" s="30">
        <v>8</v>
      </c>
      <c r="O14" s="30" t="str">
        <f t="shared" si="1"/>
        <v>OG</v>
      </c>
    </row>
    <row r="15" spans="2:15" ht="15">
      <c r="B15">
        <f t="shared" si="2"/>
        <v>6</v>
      </c>
      <c r="C15" s="38">
        <v>8872</v>
      </c>
      <c r="D15" s="39" t="str">
        <f>VLOOKUP(C15,'[1]LEDEN'!A:C,2,FALSE)</f>
        <v>BEIRAERT Arthur</v>
      </c>
      <c r="F15" s="30" t="str">
        <f>VLOOKUP(C15,'[1]LEDEN'!A:C,3,FALSE)</f>
        <v>WOH</v>
      </c>
      <c r="J15" s="30">
        <v>3</v>
      </c>
      <c r="K15" s="40">
        <v>56</v>
      </c>
      <c r="L15" s="30">
        <v>63</v>
      </c>
      <c r="M15" s="41">
        <f t="shared" si="0"/>
        <v>0.8838888888888888</v>
      </c>
      <c r="N15" s="30">
        <v>6</v>
      </c>
      <c r="O15" s="30" t="str">
        <f t="shared" si="1"/>
        <v>OG</v>
      </c>
    </row>
    <row r="16" spans="2:15" ht="15">
      <c r="B16">
        <f t="shared" si="2"/>
        <v>7</v>
      </c>
      <c r="C16" s="38">
        <v>8513</v>
      </c>
      <c r="D16" s="39" t="str">
        <f>VLOOKUP(C16,'[1]LEDEN'!A:C,2,FALSE)</f>
        <v>DECOCK Johan</v>
      </c>
      <c r="F16" s="30" t="str">
        <f>VLOOKUP(C16,'[1]LEDEN'!A:C,3,FALSE)</f>
        <v>K.GHOK</v>
      </c>
      <c r="J16" s="30">
        <v>2</v>
      </c>
      <c r="K16" s="40">
        <v>66</v>
      </c>
      <c r="L16" s="30">
        <v>73</v>
      </c>
      <c r="M16" s="41">
        <f t="shared" si="0"/>
        <v>0.8991095890410958</v>
      </c>
      <c r="N16" s="30">
        <v>7</v>
      </c>
      <c r="O16" s="30" t="str">
        <f t="shared" si="1"/>
        <v>OG</v>
      </c>
    </row>
    <row r="17" spans="2:15" ht="15">
      <c r="B17">
        <f t="shared" si="2"/>
        <v>8</v>
      </c>
      <c r="C17" s="38">
        <v>4117</v>
      </c>
      <c r="D17" s="39" t="str">
        <f>VLOOKUP(C17,'[1]LEDEN'!A:C,2,FALSE)</f>
        <v>DE SMET Jean-Pierre</v>
      </c>
      <c r="F17" s="30" t="str">
        <f>VLOOKUP(C17,'[1]LEDEN'!A:C,3,FALSE)</f>
        <v>RT</v>
      </c>
      <c r="J17" s="30">
        <v>2</v>
      </c>
      <c r="K17" s="40">
        <v>53</v>
      </c>
      <c r="L17" s="30">
        <v>70</v>
      </c>
      <c r="M17" s="41">
        <f t="shared" si="0"/>
        <v>0.7521428571428571</v>
      </c>
      <c r="N17" s="30">
        <v>5</v>
      </c>
      <c r="O17" s="30" t="str">
        <f t="shared" si="1"/>
        <v>OG</v>
      </c>
    </row>
    <row r="18" spans="2:15" ht="15">
      <c r="B18">
        <f t="shared" si="2"/>
        <v>9</v>
      </c>
      <c r="C18" s="38">
        <v>8086</v>
      </c>
      <c r="D18" s="39" t="str">
        <f>VLOOKUP(C18,'[1]LEDEN'!A:C,2,FALSE)</f>
        <v>VANWATERMEULEN Bart</v>
      </c>
      <c r="F18" s="30" t="str">
        <f>VLOOKUP(C18,'[1]LEDEN'!A:C,3,FALSE)</f>
        <v>AI</v>
      </c>
      <c r="J18" s="30">
        <v>2</v>
      </c>
      <c r="K18" s="40">
        <v>63</v>
      </c>
      <c r="L18" s="30">
        <v>93</v>
      </c>
      <c r="M18" s="41">
        <f t="shared" si="0"/>
        <v>0.6724193548387096</v>
      </c>
      <c r="N18" s="30">
        <v>7</v>
      </c>
      <c r="O18" s="30" t="str">
        <f t="shared" si="1"/>
        <v>OG</v>
      </c>
    </row>
    <row r="19" spans="2:15" ht="15">
      <c r="B19">
        <f t="shared" si="2"/>
        <v>10</v>
      </c>
      <c r="C19" s="38">
        <v>8705</v>
      </c>
      <c r="D19" s="39" t="str">
        <f>VLOOKUP(C19,'[1]LEDEN'!A:C,2,FALSE)</f>
        <v>STEVENS Ilse</v>
      </c>
      <c r="F19" s="30" t="str">
        <f>VLOOKUP(C19,'[1]LEDEN'!A:C,3,FALSE)</f>
        <v>DLS</v>
      </c>
      <c r="J19" s="30">
        <v>2</v>
      </c>
      <c r="K19" s="40">
        <v>49</v>
      </c>
      <c r="L19" s="30">
        <v>106</v>
      </c>
      <c r="M19" s="41">
        <f t="shared" si="0"/>
        <v>0.45726415094339623</v>
      </c>
      <c r="N19" s="30">
        <v>3</v>
      </c>
      <c r="O19" s="30" t="str">
        <f t="shared" si="1"/>
        <v>OG</v>
      </c>
    </row>
    <row r="20" spans="2:15" ht="15">
      <c r="B20"/>
      <c r="C20" s="38"/>
      <c r="D20" s="39"/>
      <c r="F20" s="30"/>
      <c r="J20" s="30"/>
      <c r="K20" s="40"/>
      <c r="L20" s="30"/>
      <c r="M20" s="41">
        <f t="shared" si="0"/>
      </c>
      <c r="N20" s="30"/>
      <c r="O20" s="30">
        <f t="shared" si="1"/>
      </c>
    </row>
    <row r="21" spans="2:15" ht="15">
      <c r="B21">
        <f t="shared" si="2"/>
        <v>1</v>
      </c>
      <c r="C21" s="38">
        <v>4699</v>
      </c>
      <c r="D21" s="39" t="str">
        <f>VLOOKUP(C21,'[1]LEDEN'!A:C,2,FALSE)</f>
        <v>VERHOEST Willy</v>
      </c>
      <c r="F21" s="30" t="str">
        <f>VLOOKUP(C21,'[1]LEDEN'!A:C,3,FALSE)</f>
        <v>WOH</v>
      </c>
      <c r="J21" s="30" t="s">
        <v>16</v>
      </c>
      <c r="K21" s="40"/>
      <c r="L21" s="30"/>
      <c r="M21" s="41">
        <f t="shared" si="0"/>
      </c>
      <c r="N21" s="30"/>
      <c r="O21" s="30">
        <f t="shared" si="1"/>
      </c>
    </row>
    <row r="22" spans="2:15" ht="15">
      <c r="B22">
        <f t="shared" si="2"/>
        <v>2</v>
      </c>
      <c r="C22" s="30">
        <v>7693</v>
      </c>
      <c r="D22" s="39" t="str">
        <f>VLOOKUP(C22,'[1]LEDEN'!A:C,2,FALSE)</f>
        <v>FAREZ Luc</v>
      </c>
      <c r="F22" s="30" t="str">
        <f>VLOOKUP(C22,'[1]LEDEN'!A:C,3,FALSE)</f>
        <v>RT</v>
      </c>
      <c r="J22" s="30" t="s">
        <v>16</v>
      </c>
      <c r="K22" s="40"/>
      <c r="L22" s="30"/>
      <c r="M22" s="41">
        <f t="shared" si="0"/>
      </c>
      <c r="N22" s="30"/>
      <c r="O22" s="30">
        <f t="shared" si="1"/>
      </c>
    </row>
    <row r="23" ht="6" customHeight="1"/>
    <row r="24" spans="2:16" ht="23.25">
      <c r="B24" s="42" t="s">
        <v>17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">
      <c r="B25" s="43" t="s">
        <v>18</v>
      </c>
      <c r="D25" s="44"/>
      <c r="O25"/>
      <c r="P25" s="30"/>
    </row>
    <row r="26" spans="2:16" ht="15">
      <c r="B26">
        <v>1</v>
      </c>
      <c r="C26" s="38">
        <v>8687</v>
      </c>
      <c r="D26" s="39" t="str">
        <f>VLOOKUP(C26,'[1]LEDEN'!A:C,2,FALSE)</f>
        <v>DESWARTE Willy</v>
      </c>
      <c r="F26" s="30" t="str">
        <f>VLOOKUP(C26,'[1]LEDEN'!A:C,3,FALSE)</f>
        <v>WOH</v>
      </c>
      <c r="H26" s="45" t="s">
        <v>19</v>
      </c>
      <c r="O26"/>
      <c r="P26" s="30"/>
    </row>
    <row r="27" spans="2:16" ht="15">
      <c r="B27">
        <v>2</v>
      </c>
      <c r="C27" s="30">
        <v>8702</v>
      </c>
      <c r="D27" s="39" t="str">
        <f>VLOOKUP(C27,'[1]LEDEN'!A:C,2,FALSE)</f>
        <v>VAN DE VELDE August</v>
      </c>
      <c r="F27" s="30" t="str">
        <f>VLOOKUP(C27,'[1]LEDEN'!A:C,3,FALSE)</f>
        <v>K.GHOK</v>
      </c>
      <c r="G27" s="30" t="s">
        <v>20</v>
      </c>
      <c r="H27" s="45" t="s">
        <v>21</v>
      </c>
      <c r="O27"/>
      <c r="P27" s="30"/>
    </row>
    <row r="28" spans="2:16" ht="15">
      <c r="B28">
        <v>3</v>
      </c>
      <c r="C28" s="30">
        <v>4793</v>
      </c>
      <c r="D28" s="39" t="str">
        <f>VLOOKUP(C28,'[1]LEDEN'!A:C,2,FALSE)</f>
        <v>DETAVERNIER Hendrik</v>
      </c>
      <c r="F28" s="30" t="str">
        <f>VLOOKUP(C28,'[1]LEDEN'!A:C,3,FALSE)</f>
        <v>K.GHOK</v>
      </c>
      <c r="G28" s="30" t="s">
        <v>20</v>
      </c>
      <c r="H28" s="45" t="s">
        <v>22</v>
      </c>
      <c r="O28"/>
      <c r="P28" s="30"/>
    </row>
    <row r="29" spans="2:16" ht="15">
      <c r="B29">
        <v>4</v>
      </c>
      <c r="C29" s="30">
        <v>8873</v>
      </c>
      <c r="D29" s="39" t="str">
        <f>VLOOKUP(C29,'[1]LEDEN'!A:C,2,FALSE)</f>
        <v>DEVOS Claude</v>
      </c>
      <c r="F29" s="30" t="str">
        <f>VLOOKUP(C29,'[1]LEDEN'!A:C,3,FALSE)</f>
        <v>WOH</v>
      </c>
      <c r="G29" s="30" t="s">
        <v>20</v>
      </c>
      <c r="H29" s="45" t="s">
        <v>23</v>
      </c>
      <c r="O29"/>
      <c r="P29" s="30"/>
    </row>
    <row r="30" spans="2:16" ht="6" customHeight="1">
      <c r="B30"/>
      <c r="C30" s="30"/>
      <c r="O30"/>
      <c r="P30" s="30"/>
    </row>
    <row r="31" spans="2:16" ht="15">
      <c r="B31" s="46" t="s">
        <v>24</v>
      </c>
      <c r="C31" s="47"/>
      <c r="D31" s="48"/>
      <c r="E31" s="49">
        <v>20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7"/>
    </row>
    <row r="32" spans="2:16" ht="6" customHeight="1">
      <c r="B32" s="48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7"/>
    </row>
    <row r="33" spans="2:16" ht="15">
      <c r="B33" s="49" t="s">
        <v>25</v>
      </c>
      <c r="C33" s="47"/>
      <c r="D33" s="48"/>
      <c r="E33" s="50" t="s">
        <v>26</v>
      </c>
      <c r="F33" s="51"/>
      <c r="G33" s="52"/>
      <c r="H33" s="52"/>
      <c r="I33" s="52"/>
      <c r="J33" s="52"/>
      <c r="K33" s="52"/>
      <c r="L33" s="48"/>
      <c r="M33" s="53">
        <v>0.9</v>
      </c>
      <c r="N33" s="48"/>
      <c r="O33" s="48"/>
      <c r="P33" s="47"/>
    </row>
    <row r="34" spans="2:16" ht="15">
      <c r="B34" s="47"/>
      <c r="C34" s="48"/>
      <c r="D34" s="48"/>
      <c r="E34" s="54" t="s">
        <v>27</v>
      </c>
      <c r="F34" s="48"/>
      <c r="G34" s="48"/>
      <c r="H34" s="48"/>
      <c r="I34" s="48"/>
      <c r="J34" s="48"/>
      <c r="K34" s="48"/>
      <c r="L34" s="48"/>
      <c r="M34" s="53">
        <v>0.9</v>
      </c>
      <c r="N34" s="48"/>
      <c r="O34" s="47"/>
      <c r="P34" s="48"/>
    </row>
    <row r="35" spans="2:16" ht="6" customHeight="1"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7"/>
      <c r="P35" s="48"/>
    </row>
    <row r="36" spans="2:16" ht="15">
      <c r="B36" s="46" t="s">
        <v>28</v>
      </c>
      <c r="C36" s="48"/>
      <c r="D36" s="48"/>
      <c r="E36" t="s">
        <v>29</v>
      </c>
      <c r="F36" s="48"/>
      <c r="G36" s="48"/>
      <c r="H36" s="48"/>
      <c r="I36" s="48"/>
      <c r="J36" s="48"/>
      <c r="K36" s="48"/>
      <c r="L36" s="48"/>
      <c r="M36" s="48"/>
      <c r="N36" s="48"/>
      <c r="O36" s="47"/>
      <c r="P36" s="48"/>
    </row>
    <row r="37" spans="2:16" ht="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7"/>
      <c r="P37" s="48"/>
    </row>
    <row r="38" spans="2:16" ht="15">
      <c r="B38" s="51" t="s">
        <v>30</v>
      </c>
      <c r="C38" s="48"/>
      <c r="D38" s="55"/>
      <c r="E38" s="55"/>
      <c r="F38" s="56"/>
      <c r="G38" s="57"/>
      <c r="H38" s="57"/>
      <c r="I38" s="57"/>
      <c r="J38" s="57"/>
      <c r="K38" s="58"/>
      <c r="L38" s="57"/>
      <c r="M38" s="55"/>
      <c r="N38" s="48"/>
      <c r="O38" s="47"/>
      <c r="P38" s="48"/>
    </row>
    <row r="39" spans="2:16" ht="6" customHeight="1">
      <c r="B39" s="57"/>
      <c r="C39" s="59"/>
      <c r="D39" s="55"/>
      <c r="E39" s="48"/>
      <c r="F39" s="48"/>
      <c r="G39" s="48"/>
      <c r="H39" s="48"/>
      <c r="I39" s="48"/>
      <c r="J39" s="48"/>
      <c r="K39" s="60"/>
      <c r="L39" s="48"/>
      <c r="M39" s="48"/>
      <c r="N39" s="48"/>
      <c r="O39" s="47"/>
      <c r="P39" s="48"/>
    </row>
    <row r="40" spans="2:16" ht="15">
      <c r="B40" s="61" t="s">
        <v>31</v>
      </c>
      <c r="C40" s="48"/>
      <c r="D40" s="48"/>
      <c r="E40" s="61"/>
      <c r="F40" s="61" t="s">
        <v>32</v>
      </c>
      <c r="G40" s="62"/>
      <c r="H40" s="61"/>
      <c r="I40" s="63"/>
      <c r="J40" s="63"/>
      <c r="K40" s="64"/>
      <c r="L40" s="61" t="s">
        <v>33</v>
      </c>
      <c r="M40" s="63"/>
      <c r="N40" s="61"/>
      <c r="O40" s="55"/>
      <c r="P40" s="48"/>
    </row>
    <row r="41" spans="2:16" ht="6" customHeight="1">
      <c r="B41" s="57"/>
      <c r="C41" s="48"/>
      <c r="D41" s="48"/>
      <c r="E41" s="61"/>
      <c r="F41" s="62"/>
      <c r="G41" s="62"/>
      <c r="H41" s="61"/>
      <c r="I41" s="63"/>
      <c r="J41" s="63"/>
      <c r="K41" s="64"/>
      <c r="L41" s="61"/>
      <c r="M41" s="63"/>
      <c r="N41" s="61"/>
      <c r="O41" s="55"/>
      <c r="P41" s="48"/>
    </row>
    <row r="42" spans="2:16" ht="15">
      <c r="B42" s="51" t="s">
        <v>34</v>
      </c>
      <c r="C42" s="61"/>
      <c r="D42" s="55"/>
      <c r="E42" s="55"/>
      <c r="F42" s="56"/>
      <c r="G42" s="57"/>
      <c r="H42" s="57"/>
      <c r="I42" s="57"/>
      <c r="J42" s="57"/>
      <c r="K42" s="58"/>
      <c r="L42" s="56"/>
      <c r="M42" s="55"/>
      <c r="N42" s="48"/>
      <c r="O42" s="47"/>
      <c r="P42" s="48"/>
    </row>
    <row r="43" spans="2:16" ht="15">
      <c r="B43" s="51" t="s">
        <v>35</v>
      </c>
      <c r="C43" s="61"/>
      <c r="D43" s="55"/>
      <c r="E43" s="55"/>
      <c r="F43" s="56"/>
      <c r="G43" s="57"/>
      <c r="H43" s="57"/>
      <c r="I43" s="57"/>
      <c r="J43" s="57"/>
      <c r="K43" s="58"/>
      <c r="L43" s="56"/>
      <c r="M43" s="55"/>
      <c r="N43" s="48"/>
      <c r="O43" s="47"/>
      <c r="P43" s="48"/>
    </row>
    <row r="44" spans="2:16" ht="6" customHeight="1">
      <c r="B44" s="65"/>
      <c r="C44" s="66"/>
      <c r="D44" s="67"/>
      <c r="E44" s="67"/>
      <c r="F44" s="68"/>
      <c r="G44" s="69"/>
      <c r="H44" s="69"/>
      <c r="I44" s="69"/>
      <c r="J44" s="69"/>
      <c r="K44" s="70"/>
      <c r="L44" s="68"/>
      <c r="M44" s="71"/>
      <c r="N44" s="72"/>
      <c r="O44" s="73"/>
      <c r="P44" s="72"/>
    </row>
    <row r="45" spans="2:16" ht="15">
      <c r="B45" s="74" t="s">
        <v>36</v>
      </c>
      <c r="C45" s="75"/>
      <c r="D45" s="76"/>
      <c r="E45" s="76"/>
      <c r="F45" s="77"/>
      <c r="G45" s="78"/>
      <c r="H45" s="78"/>
      <c r="I45" s="78"/>
      <c r="J45" s="78"/>
      <c r="K45" s="79"/>
      <c r="L45" s="77"/>
      <c r="M45" s="80"/>
      <c r="N45" s="81"/>
      <c r="O45" s="82"/>
      <c r="P45" s="83"/>
    </row>
    <row r="46" spans="2:16" ht="15">
      <c r="B46" s="84" t="s">
        <v>37</v>
      </c>
      <c r="C46" s="85"/>
      <c r="D46" s="85"/>
      <c r="E46" s="85"/>
      <c r="F46" s="85"/>
      <c r="G46" s="85"/>
      <c r="H46" s="85"/>
      <c r="I46" s="85"/>
      <c r="J46" s="85"/>
      <c r="K46" s="86"/>
      <c r="L46" s="85"/>
      <c r="M46" s="85"/>
      <c r="N46" s="85"/>
      <c r="O46" s="87"/>
      <c r="P46" s="88"/>
    </row>
    <row r="47" spans="2:16" ht="6" customHeight="1">
      <c r="B47" s="47"/>
      <c r="C47" s="48"/>
      <c r="D47" s="48"/>
      <c r="E47" s="48"/>
      <c r="F47" s="48"/>
      <c r="G47" s="48"/>
      <c r="H47" s="48"/>
      <c r="I47" s="48"/>
      <c r="J47" s="48"/>
      <c r="K47" s="60"/>
      <c r="L47" s="48"/>
      <c r="M47" s="48"/>
      <c r="N47" s="48"/>
      <c r="O47" s="47"/>
      <c r="P47" s="48"/>
    </row>
    <row r="48" spans="2:16" ht="15">
      <c r="B48" s="39" t="s">
        <v>38</v>
      </c>
      <c r="C48" s="48"/>
      <c r="D48" s="48"/>
      <c r="E48" s="48"/>
      <c r="F48" s="48"/>
      <c r="G48" s="48"/>
      <c r="H48" s="48"/>
      <c r="I48" s="48"/>
      <c r="J48" s="48"/>
      <c r="K48" s="39" t="s">
        <v>39</v>
      </c>
      <c r="L48" s="48"/>
      <c r="M48" s="48"/>
      <c r="N48" s="48"/>
      <c r="O48" s="47"/>
      <c r="P48" s="48"/>
    </row>
    <row r="49" ht="6" customHeight="1"/>
    <row r="50" ht="26.25">
      <c r="H50" s="89" t="s">
        <v>40</v>
      </c>
    </row>
    <row r="52" spans="2:12" ht="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 ht="1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 ht="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 ht="1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 ht="15.7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 ht="15.7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 ht="15.7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</sheetData>
  <sheetProtection/>
  <mergeCells count="5">
    <mergeCell ref="C1:N1"/>
    <mergeCell ref="O2:P2"/>
    <mergeCell ref="B4:P4"/>
    <mergeCell ref="A7:P7"/>
    <mergeCell ref="B24:P24"/>
  </mergeCells>
  <hyperlinks>
    <hyperlink ref="H50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2010-12-16T14:59:36Z</dcterms:created>
  <dcterms:modified xsi:type="dcterms:W3CDTF">2010-12-16T15:01:54Z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