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1'!$A$1:$M$66</definedName>
  </definedNames>
  <calcPr fullCalcOnLoad="1"/>
</workbook>
</file>

<file path=xl/sharedStrings.xml><?xml version="1.0" encoding="utf-8"?>
<sst xmlns="http://schemas.openxmlformats.org/spreadsheetml/2006/main" count="93" uniqueCount="64">
  <si>
    <t>KGV</t>
  </si>
  <si>
    <t>VL-VS</t>
  </si>
  <si>
    <t>MG</t>
  </si>
  <si>
    <t>OG</t>
  </si>
  <si>
    <t>1.</t>
  </si>
  <si>
    <t>2.</t>
  </si>
  <si>
    <t>3.</t>
  </si>
  <si>
    <t>4.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</si>
  <si>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</si>
  <si>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</si>
  <si>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</si>
  <si>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</si>
  <si>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</si>
  <si>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</si>
  <si>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</si>
  <si>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</si>
  <si>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</si>
  <si>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</si>
  <si>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</si>
  <si>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</si>
  <si>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</si>
  <si>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</si>
  <si>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</si>
  <si>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</si>
  <si>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</si>
  <si>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</si>
  <si>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</si>
  <si>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10.</t>
  </si>
  <si>
    <t>BCSK</t>
  </si>
  <si>
    <t>11.</t>
  </si>
  <si>
    <t>Leemans Willy</t>
  </si>
  <si>
    <t>Van Biesen Tom</t>
  </si>
  <si>
    <t>Stevens Patrick</t>
  </si>
  <si>
    <t>V1 - W2    V2 - W1           V1 - V2     W1 - W2</t>
  </si>
  <si>
    <t>Noppe Robert</t>
  </si>
  <si>
    <t>Van Bruysel Rony</t>
  </si>
  <si>
    <t xml:space="preserve">Backman Werner </t>
  </si>
  <si>
    <t>Haegens Willy</t>
  </si>
  <si>
    <t>Van Vossel Danny</t>
  </si>
  <si>
    <t>1 - 4 / 2 - 3</t>
  </si>
  <si>
    <r>
      <t>Te spelen punten:</t>
    </r>
    <r>
      <rPr>
        <b/>
        <sz val="10"/>
        <rFont val="Arial"/>
        <family val="2"/>
      </rPr>
      <t xml:space="preserve">              90      ( gelijke beurten )</t>
    </r>
  </si>
  <si>
    <r>
      <t>Promotie:</t>
    </r>
    <r>
      <rPr>
        <b/>
        <sz val="10"/>
        <rFont val="Arial"/>
        <family val="2"/>
      </rPr>
      <t xml:space="preserve">                          5,46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</si>
  <si>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4,10</t>
    </r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</si>
  <si>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</si>
  <si>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</si>
  <si>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</si>
  <si>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</si>
  <si>
    <t>OPMAAK: 30/10/2011</t>
  </si>
  <si>
    <r>
      <t xml:space="preserve">                       </t>
    </r>
    <r>
      <rPr>
        <b/>
        <u val="single"/>
        <sz val="10"/>
        <rFont val="Arial"/>
        <family val="2"/>
      </rPr>
      <t>DEELNEMERS : 13</t>
    </r>
  </si>
  <si>
    <t>12.</t>
  </si>
  <si>
    <t>13.</t>
  </si>
  <si>
    <t xml:space="preserve"> </t>
  </si>
  <si>
    <t>Van Leuvenhage Dylan</t>
  </si>
  <si>
    <t>Waem Kris (NS)</t>
  </si>
  <si>
    <t>De Graaf Jackie (NS)</t>
  </si>
  <si>
    <t>KOH</t>
  </si>
  <si>
    <t>Roelandt Pierre</t>
  </si>
  <si>
    <t>SMA</t>
  </si>
  <si>
    <t>Rosier Peter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</si>
  <si>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DI 01/11/2011 TE 13U00 IN BC SLEEPBOOTJE</t>
    </r>
  </si>
  <si>
    <t xml:space="preserve">DE EERSTE 2 SPELEN DE GEWESTELIJKE FINALE </t>
  </si>
  <si>
    <t>OP 10/11 DECEMBER IN DISTRICT WAASLAND</t>
  </si>
  <si>
    <t>PROM</t>
  </si>
  <si>
    <t>OG (3X MG)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</si>
</sst>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0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4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484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VRIJSPEL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SheetLayoutView="100" zoomScalePageLayoutView="0" workbookViewId="0" topLeftCell="A1">
      <selection activeCell="H63" sqref="H63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2.140625" style="0" customWidth="1"/>
    <col min="4" max="4" width="8.7109375" style="0" customWidth="1"/>
    <col min="5" max="5" width="8.7109375" style="5" customWidth="1"/>
    <col min="6" max="6" width="5.7109375" style="0" customWidth="1"/>
    <col min="7" max="10" width="7.28125" style="0" customWidth="1"/>
    <col min="11" max="11" width="7.28125" style="3" customWidth="1"/>
    <col min="12" max="12" width="11.8515625" style="0" customWidth="1"/>
    <col min="13" max="13" width="2.00390625" style="4" customWidth="1"/>
    <col min="14" max="17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3" t="s">
        <v>47</v>
      </c>
      <c r="B9" s="13"/>
      <c r="E9"/>
      <c r="K9"/>
      <c r="M9"/>
    </row>
    <row r="10" spans="1:13" ht="18" customHeight="1">
      <c r="A10"/>
      <c r="B10" s="40" t="s">
        <v>1</v>
      </c>
      <c r="E10" s="1" t="s">
        <v>10</v>
      </c>
      <c r="I10" s="13" t="s">
        <v>48</v>
      </c>
      <c r="J10" s="13"/>
      <c r="K10"/>
      <c r="M10"/>
    </row>
    <row r="11" spans="1:13" ht="12.75" customHeight="1">
      <c r="A11"/>
      <c r="E11"/>
      <c r="K11"/>
      <c r="M11"/>
    </row>
    <row r="12" spans="4:13" ht="12.75" customHeight="1">
      <c r="D12" s="1" t="s">
        <v>19</v>
      </c>
      <c r="E12" s="1" t="s">
        <v>18</v>
      </c>
      <c r="F12" s="34" t="s">
        <v>17</v>
      </c>
      <c r="G12" s="34" t="s">
        <v>13</v>
      </c>
      <c r="H12" s="34" t="s">
        <v>14</v>
      </c>
      <c r="I12" s="34" t="s">
        <v>11</v>
      </c>
      <c r="J12" s="34" t="s">
        <v>12</v>
      </c>
      <c r="K12" s="41" t="s">
        <v>15</v>
      </c>
      <c r="L12" s="63" t="s">
        <v>16</v>
      </c>
      <c r="M12" s="7"/>
    </row>
    <row r="13" spans="1:18" ht="12.75" customHeight="1">
      <c r="A13" s="54"/>
      <c r="D13" s="4"/>
      <c r="F13" s="43"/>
      <c r="G13" s="33"/>
      <c r="H13" s="46"/>
      <c r="I13" s="46"/>
      <c r="J13" s="33"/>
      <c r="K13" s="52"/>
      <c r="L13" s="52"/>
      <c r="M13" s="48"/>
      <c r="N13" s="39"/>
      <c r="R13" s="10"/>
    </row>
    <row r="14" spans="1:17" ht="12.75" customHeight="1">
      <c r="A14" s="12" t="s">
        <v>4</v>
      </c>
      <c r="B14" s="10" t="s">
        <v>52</v>
      </c>
      <c r="D14" s="11" t="s">
        <v>28</v>
      </c>
      <c r="E14" s="11">
        <v>8674</v>
      </c>
      <c r="F14" s="33">
        <v>8</v>
      </c>
      <c r="G14" s="33">
        <v>360</v>
      </c>
      <c r="H14" s="45">
        <v>57</v>
      </c>
      <c r="I14" s="42">
        <f>ROUNDDOWN(G14/H14,2)</f>
        <v>6.31</v>
      </c>
      <c r="J14" s="33">
        <f>TRUNC(I14*7/8,2)</f>
        <v>5.52</v>
      </c>
      <c r="K14" s="52">
        <v>35</v>
      </c>
      <c r="L14" s="51" t="s">
        <v>62</v>
      </c>
      <c r="M14" s="48"/>
      <c r="N14" s="45"/>
      <c r="O14" s="38"/>
      <c r="P14" s="38"/>
      <c r="Q14" s="38"/>
    </row>
    <row r="15" spans="1:17" ht="12.75" customHeight="1">
      <c r="A15" s="12"/>
      <c r="F15" s="33"/>
      <c r="G15" s="33"/>
      <c r="H15" s="45"/>
      <c r="I15" s="45"/>
      <c r="J15" s="33"/>
      <c r="K15" s="52"/>
      <c r="L15" s="51"/>
      <c r="M15" s="48"/>
      <c r="N15" s="45"/>
      <c r="O15" s="38"/>
      <c r="P15" s="38"/>
      <c r="Q15" s="38"/>
    </row>
    <row r="16" spans="1:14" ht="12.75" customHeight="1">
      <c r="A16" s="12" t="s">
        <v>5</v>
      </c>
      <c r="B16" s="10" t="s">
        <v>31</v>
      </c>
      <c r="D16" s="11" t="s">
        <v>0</v>
      </c>
      <c r="E16" s="11">
        <v>6784</v>
      </c>
      <c r="F16" s="33">
        <v>4</v>
      </c>
      <c r="G16" s="33">
        <v>317</v>
      </c>
      <c r="H16" s="33">
        <v>56</v>
      </c>
      <c r="I16" s="46">
        <f>ROUNDDOWN(G16/H16,2)</f>
        <v>5.66</v>
      </c>
      <c r="J16" s="46">
        <f>TRUNC(I16*7/8,2)</f>
        <v>4.95</v>
      </c>
      <c r="K16" s="52">
        <v>30</v>
      </c>
      <c r="L16" s="51" t="s">
        <v>62</v>
      </c>
      <c r="M16" s="48"/>
      <c r="N16" s="45"/>
    </row>
    <row r="17" spans="1:14" ht="12.75" customHeight="1">
      <c r="A17" s="12"/>
      <c r="B17" s="10"/>
      <c r="D17" s="11"/>
      <c r="E17" s="11"/>
      <c r="F17" s="33"/>
      <c r="G17" s="33"/>
      <c r="H17" s="33"/>
      <c r="I17" s="33"/>
      <c r="J17" s="33"/>
      <c r="K17" s="52"/>
      <c r="L17" s="51"/>
      <c r="M17" s="48"/>
      <c r="N17" s="45"/>
    </row>
    <row r="18" spans="1:17" ht="12.75" customHeight="1">
      <c r="A18" s="12" t="s">
        <v>6</v>
      </c>
      <c r="B18" s="10" t="s">
        <v>30</v>
      </c>
      <c r="D18" s="11" t="s">
        <v>0</v>
      </c>
      <c r="E18" s="11">
        <v>4937</v>
      </c>
      <c r="F18" s="33">
        <v>8</v>
      </c>
      <c r="G18" s="33">
        <v>360</v>
      </c>
      <c r="H18" s="33">
        <v>67</v>
      </c>
      <c r="I18" s="46">
        <f>ROUNDDOWN(G18/H18,2)</f>
        <v>5.37</v>
      </c>
      <c r="J18" s="33">
        <f>TRUNC(I18*7/8,2)</f>
        <v>4.69</v>
      </c>
      <c r="K18" s="52">
        <v>35</v>
      </c>
      <c r="L18" s="52" t="s">
        <v>2</v>
      </c>
      <c r="M18" s="45"/>
      <c r="N18" s="45"/>
      <c r="O18" s="37"/>
      <c r="P18" s="37"/>
      <c r="Q18" s="37"/>
    </row>
    <row r="19" spans="1:17" ht="12.75" customHeight="1">
      <c r="A19" s="12"/>
      <c r="B19" s="10"/>
      <c r="D19" s="11"/>
      <c r="E19" s="11"/>
      <c r="F19" s="33"/>
      <c r="G19" s="33"/>
      <c r="H19" s="33"/>
      <c r="I19" s="46"/>
      <c r="J19" s="33"/>
      <c r="K19" s="52"/>
      <c r="L19" s="52"/>
      <c r="M19" s="45"/>
      <c r="N19" s="45"/>
      <c r="O19" s="37"/>
      <c r="P19" s="37"/>
      <c r="Q19" s="37"/>
    </row>
    <row r="20" spans="1:18" ht="12.75" customHeight="1">
      <c r="A20" s="12" t="s">
        <v>7</v>
      </c>
      <c r="B20" s="10" t="s">
        <v>38</v>
      </c>
      <c r="D20" s="11" t="s">
        <v>0</v>
      </c>
      <c r="E20" s="11">
        <v>4872</v>
      </c>
      <c r="F20" s="49">
        <v>8</v>
      </c>
      <c r="G20" s="49">
        <v>360</v>
      </c>
      <c r="H20" s="49">
        <v>79</v>
      </c>
      <c r="I20" s="42">
        <f>ROUNDDOWN(G20/H20,2)</f>
        <v>4.55</v>
      </c>
      <c r="J20" s="46">
        <f>TRUNC(I20*7/8,2)</f>
        <v>3.98</v>
      </c>
      <c r="K20" s="52">
        <v>20</v>
      </c>
      <c r="L20" s="52" t="s">
        <v>2</v>
      </c>
      <c r="M20" s="48"/>
      <c r="N20" s="45"/>
      <c r="P20" s="33"/>
      <c r="R20" s="28"/>
    </row>
    <row r="21" spans="1:18" ht="12.75" customHeight="1">
      <c r="A21" s="12"/>
      <c r="B21" s="10"/>
      <c r="D21" s="11"/>
      <c r="E21" s="11"/>
      <c r="F21" s="33"/>
      <c r="G21" s="33"/>
      <c r="H21" s="45"/>
      <c r="I21" s="45"/>
      <c r="J21" s="33"/>
      <c r="K21" s="52"/>
      <c r="L21" s="52"/>
      <c r="M21" s="43"/>
      <c r="N21" s="45"/>
      <c r="O21" s="37"/>
      <c r="P21" s="37"/>
      <c r="Q21" s="37"/>
      <c r="R21" s="37"/>
    </row>
    <row r="22" spans="1:18" ht="12.75" customHeight="1">
      <c r="A22" s="54" t="s">
        <v>20</v>
      </c>
      <c r="B22" s="10" t="s">
        <v>53</v>
      </c>
      <c r="D22" s="11" t="s">
        <v>0</v>
      </c>
      <c r="E22" s="11">
        <v>9082</v>
      </c>
      <c r="F22" s="33">
        <v>4</v>
      </c>
      <c r="G22" s="33">
        <v>332</v>
      </c>
      <c r="H22" s="45">
        <v>61</v>
      </c>
      <c r="I22" s="42">
        <f>ROUNDDOWN(G22/H22,2)</f>
        <v>5.44</v>
      </c>
      <c r="J22" s="46">
        <f>TRUNC(I22*7/8,2)</f>
        <v>4.76</v>
      </c>
      <c r="K22" s="52">
        <v>26</v>
      </c>
      <c r="L22" s="52" t="s">
        <v>2</v>
      </c>
      <c r="M22" s="43"/>
      <c r="N22" s="36"/>
      <c r="O22" s="10"/>
      <c r="P22" s="13"/>
      <c r="Q22" s="10"/>
      <c r="R22" s="10"/>
    </row>
    <row r="23" spans="1:18" ht="12.75" customHeight="1">
      <c r="A23" s="54"/>
      <c r="B23" s="10"/>
      <c r="D23" s="11"/>
      <c r="E23" s="11"/>
      <c r="F23" s="33"/>
      <c r="G23" s="33"/>
      <c r="H23" s="45"/>
      <c r="I23" s="45"/>
      <c r="J23" s="33"/>
      <c r="K23" s="52"/>
      <c r="L23" s="52"/>
      <c r="M23" s="43"/>
      <c r="N23" s="36"/>
      <c r="O23" s="10"/>
      <c r="P23" s="13"/>
      <c r="Q23" s="10"/>
      <c r="R23" s="10"/>
    </row>
    <row r="24" spans="1:18" ht="12.75" customHeight="1">
      <c r="A24" s="12" t="s">
        <v>21</v>
      </c>
      <c r="B24" s="10" t="s">
        <v>36</v>
      </c>
      <c r="D24" s="11" t="s">
        <v>28</v>
      </c>
      <c r="E24" s="11">
        <v>1294</v>
      </c>
      <c r="F24" s="33">
        <v>4</v>
      </c>
      <c r="G24" s="33">
        <v>314</v>
      </c>
      <c r="H24" s="45">
        <v>62</v>
      </c>
      <c r="I24" s="42">
        <f>ROUNDDOWN(G24/H24,2)</f>
        <v>5.06</v>
      </c>
      <c r="J24" s="33">
        <f>TRUNC(I24*7/8,2)</f>
        <v>4.42</v>
      </c>
      <c r="K24" s="52">
        <v>31</v>
      </c>
      <c r="L24" s="52" t="s">
        <v>2</v>
      </c>
      <c r="M24" s="43"/>
      <c r="N24" s="36"/>
      <c r="O24" s="10"/>
      <c r="P24" s="13"/>
      <c r="Q24" s="10"/>
      <c r="R24" s="10"/>
    </row>
    <row r="25" spans="1:14" ht="12.75" customHeight="1">
      <c r="A25" s="12"/>
      <c r="B25" s="64"/>
      <c r="D25" s="11"/>
      <c r="E25" s="11"/>
      <c r="F25" s="33"/>
      <c r="G25" s="33"/>
      <c r="H25" s="33"/>
      <c r="I25" s="33"/>
      <c r="J25" s="33"/>
      <c r="K25" s="52"/>
      <c r="L25" s="52"/>
      <c r="M25" s="43"/>
      <c r="N25" s="45"/>
    </row>
    <row r="26" spans="1:17" ht="12.75" customHeight="1">
      <c r="A26" s="12" t="s">
        <v>22</v>
      </c>
      <c r="B26" s="10" t="s">
        <v>54</v>
      </c>
      <c r="D26" s="11" t="s">
        <v>55</v>
      </c>
      <c r="E26" s="11">
        <v>9129</v>
      </c>
      <c r="F26" s="33">
        <v>4</v>
      </c>
      <c r="G26" s="33">
        <v>297</v>
      </c>
      <c r="H26" s="45">
        <v>63</v>
      </c>
      <c r="I26" s="42">
        <f>ROUNDDOWN(G26/H26,2)</f>
        <v>4.71</v>
      </c>
      <c r="J26" s="33">
        <f>TRUNC(I26*7/8,2)</f>
        <v>4.12</v>
      </c>
      <c r="K26" s="52">
        <v>32</v>
      </c>
      <c r="L26" s="52" t="s">
        <v>2</v>
      </c>
      <c r="M26" s="43"/>
      <c r="N26" s="45"/>
      <c r="O26" s="13"/>
      <c r="P26" s="17"/>
      <c r="Q26" s="15"/>
    </row>
    <row r="27" spans="1:18" ht="12.75" customHeight="1">
      <c r="A27" s="54"/>
      <c r="F27" s="33"/>
      <c r="G27" s="33"/>
      <c r="H27" s="1"/>
      <c r="I27" s="1"/>
      <c r="J27" s="33"/>
      <c r="K27" s="55"/>
      <c r="L27" s="52"/>
      <c r="M27" s="45"/>
      <c r="N27" s="45"/>
      <c r="Q27" s="2"/>
      <c r="R27" s="12"/>
    </row>
    <row r="28" spans="1:14" ht="12.75" customHeight="1">
      <c r="A28" s="12" t="s">
        <v>23</v>
      </c>
      <c r="B28" s="10" t="s">
        <v>56</v>
      </c>
      <c r="D28" s="11" t="s">
        <v>57</v>
      </c>
      <c r="E28" s="11">
        <v>7469</v>
      </c>
      <c r="F28" s="33">
        <v>5</v>
      </c>
      <c r="G28" s="33">
        <v>348</v>
      </c>
      <c r="H28" s="45">
        <v>93</v>
      </c>
      <c r="I28" s="42">
        <f>ROUNDDOWN(G28/H28,2)</f>
        <v>3.74</v>
      </c>
      <c r="J28" s="46">
        <f>TRUNC(I28*7/8,2)</f>
        <v>3.27</v>
      </c>
      <c r="K28" s="52">
        <v>17</v>
      </c>
      <c r="L28" s="52" t="s">
        <v>3</v>
      </c>
      <c r="M28" s="43"/>
      <c r="N28" s="45"/>
    </row>
    <row r="29" spans="1:14" ht="12.75" customHeight="1">
      <c r="A29" s="54"/>
      <c r="F29" s="45"/>
      <c r="G29" s="33"/>
      <c r="H29" s="45"/>
      <c r="I29" s="45"/>
      <c r="J29" s="33"/>
      <c r="K29" s="52"/>
      <c r="L29" s="52"/>
      <c r="M29" s="45"/>
      <c r="N29" s="45"/>
    </row>
    <row r="30" spans="1:18" ht="12.75" customHeight="1">
      <c r="A30" s="12" t="s">
        <v>24</v>
      </c>
      <c r="B30" s="10" t="s">
        <v>32</v>
      </c>
      <c r="D30" s="11" t="s">
        <v>26</v>
      </c>
      <c r="E30" s="11">
        <v>4845</v>
      </c>
      <c r="F30" s="45">
        <v>5</v>
      </c>
      <c r="G30" s="33">
        <v>323</v>
      </c>
      <c r="H30" s="45">
        <v>90</v>
      </c>
      <c r="I30" s="42">
        <f>ROUNDDOWN(G30/H30,2)</f>
        <v>3.58</v>
      </c>
      <c r="J30" s="46">
        <f>TRUNC(I30*7/8,2)</f>
        <v>3.13</v>
      </c>
      <c r="K30" s="52">
        <v>20</v>
      </c>
      <c r="L30" s="52" t="s">
        <v>3</v>
      </c>
      <c r="M30" s="45"/>
      <c r="N30" s="39"/>
      <c r="O30" s="37"/>
      <c r="P30" s="37"/>
      <c r="Q30" s="37"/>
      <c r="R30" s="10" t="s">
        <v>51</v>
      </c>
    </row>
    <row r="31" spans="1:18" ht="12.75" customHeight="1">
      <c r="A31" s="54"/>
      <c r="B31" s="10"/>
      <c r="D31" s="11"/>
      <c r="E31" s="11"/>
      <c r="F31" s="45"/>
      <c r="G31" s="44"/>
      <c r="H31" s="45"/>
      <c r="I31" s="13"/>
      <c r="J31" s="33"/>
      <c r="K31" s="56"/>
      <c r="L31" s="53"/>
      <c r="M31" s="45"/>
      <c r="N31" s="42"/>
      <c r="O31" s="33"/>
      <c r="P31" s="15"/>
      <c r="Q31" s="15"/>
      <c r="R31" s="13"/>
    </row>
    <row r="32" spans="1:14" ht="12.75" customHeight="1">
      <c r="A32" s="12" t="s">
        <v>27</v>
      </c>
      <c r="B32" s="10" t="s">
        <v>35</v>
      </c>
      <c r="D32" s="11" t="s">
        <v>26</v>
      </c>
      <c r="E32" s="11">
        <v>5733</v>
      </c>
      <c r="F32" s="45">
        <v>2</v>
      </c>
      <c r="G32" s="45">
        <v>307</v>
      </c>
      <c r="H32" s="45">
        <v>75</v>
      </c>
      <c r="I32" s="42">
        <f>ROUNDDOWN(G32/H32,2)</f>
        <v>4.09</v>
      </c>
      <c r="J32" s="46">
        <f>TRUNC(I32*7/8,2)</f>
        <v>3.57</v>
      </c>
      <c r="K32" s="52">
        <v>55</v>
      </c>
      <c r="L32" s="52" t="s">
        <v>3</v>
      </c>
      <c r="N32" s="4"/>
    </row>
    <row r="33" spans="1:14" ht="12.75" customHeight="1">
      <c r="A33" s="12"/>
      <c r="B33" s="10"/>
      <c r="D33" s="11"/>
      <c r="E33" s="11"/>
      <c r="G33" s="45"/>
      <c r="H33" s="45"/>
      <c r="K33" s="52"/>
      <c r="L33" s="52"/>
      <c r="N33" s="4"/>
    </row>
    <row r="34" spans="1:14" ht="12.75" customHeight="1">
      <c r="A34" s="12" t="s">
        <v>29</v>
      </c>
      <c r="B34" s="10" t="s">
        <v>58</v>
      </c>
      <c r="D34" s="11" t="s">
        <v>28</v>
      </c>
      <c r="E34" s="11">
        <v>4854</v>
      </c>
      <c r="F34" s="45">
        <v>0</v>
      </c>
      <c r="G34" s="45">
        <v>306</v>
      </c>
      <c r="H34" s="45">
        <v>76</v>
      </c>
      <c r="I34" s="42">
        <f>ROUNDDOWN(G34/H34,2)</f>
        <v>4.02</v>
      </c>
      <c r="J34" s="46">
        <f>TRUNC(I34*7/8,2)</f>
        <v>3.51</v>
      </c>
      <c r="K34" s="52">
        <v>21</v>
      </c>
      <c r="L34" s="52" t="s">
        <v>63</v>
      </c>
      <c r="N34" s="4"/>
    </row>
    <row r="35" spans="1:14" ht="12.75" customHeight="1">
      <c r="A35" s="12"/>
      <c r="B35" s="10"/>
      <c r="D35" s="11"/>
      <c r="E35" s="11"/>
      <c r="G35" s="45"/>
      <c r="H35" s="45"/>
      <c r="K35" s="52"/>
      <c r="L35" s="52"/>
      <c r="N35" s="4"/>
    </row>
    <row r="36" spans="1:14" ht="12.75" customHeight="1">
      <c r="A36" s="12" t="s">
        <v>49</v>
      </c>
      <c r="B36" s="10" t="s">
        <v>34</v>
      </c>
      <c r="D36" s="11" t="s">
        <v>0</v>
      </c>
      <c r="E36" s="11">
        <v>4853</v>
      </c>
      <c r="F36" s="45">
        <v>0</v>
      </c>
      <c r="G36" s="45">
        <v>200</v>
      </c>
      <c r="H36" s="45">
        <v>60</v>
      </c>
      <c r="I36" s="42">
        <f>ROUNDDOWN(G36/H36,2)</f>
        <v>3.33</v>
      </c>
      <c r="J36" s="46">
        <f>TRUNC(I36*7/8,2)</f>
        <v>2.91</v>
      </c>
      <c r="K36" s="52">
        <v>23</v>
      </c>
      <c r="L36" s="52" t="s">
        <v>3</v>
      </c>
      <c r="N36" s="4"/>
    </row>
    <row r="37" spans="1:14" ht="12.75" customHeight="1">
      <c r="A37" s="12"/>
      <c r="B37" s="10"/>
      <c r="D37" s="11"/>
      <c r="E37" s="11"/>
      <c r="F37" s="45"/>
      <c r="G37" s="45"/>
      <c r="H37" s="45"/>
      <c r="K37" s="52"/>
      <c r="L37" s="52"/>
      <c r="N37" s="4"/>
    </row>
    <row r="38" spans="1:14" ht="12.75" customHeight="1">
      <c r="A38" s="12" t="s">
        <v>50</v>
      </c>
      <c r="B38" s="10" t="s">
        <v>37</v>
      </c>
      <c r="D38" s="11" t="s">
        <v>0</v>
      </c>
      <c r="E38" s="11">
        <v>4865</v>
      </c>
      <c r="F38" s="45">
        <v>0</v>
      </c>
      <c r="G38" s="45">
        <v>240</v>
      </c>
      <c r="H38" s="45">
        <v>76</v>
      </c>
      <c r="I38" s="42">
        <f>ROUNDDOWN(G38/H38,2)</f>
        <v>3.15</v>
      </c>
      <c r="J38" s="46">
        <f>TRUNC(I38*7/8,2)</f>
        <v>2.75</v>
      </c>
      <c r="K38" s="52">
        <v>24</v>
      </c>
      <c r="L38" s="52" t="s">
        <v>3</v>
      </c>
      <c r="N38" s="4"/>
    </row>
    <row r="39" spans="1:14" ht="12.75" customHeight="1">
      <c r="A39" s="12"/>
      <c r="B39" s="10"/>
      <c r="D39" s="11"/>
      <c r="E39" s="11"/>
      <c r="F39" s="45"/>
      <c r="G39" s="45"/>
      <c r="H39" s="45"/>
      <c r="K39" s="52"/>
      <c r="L39" s="52"/>
      <c r="N39" s="4"/>
    </row>
    <row r="40" spans="1:14" ht="12.75" customHeight="1">
      <c r="A40" s="12"/>
      <c r="B40" s="10"/>
      <c r="D40" s="11"/>
      <c r="E40" s="11"/>
      <c r="F40" s="45"/>
      <c r="G40" s="45"/>
      <c r="H40" s="45"/>
      <c r="K40" s="52"/>
      <c r="L40" s="52"/>
      <c r="N40" s="4"/>
    </row>
    <row r="41" spans="1:14" ht="12.75" customHeight="1">
      <c r="A41" s="54"/>
      <c r="B41" s="10"/>
      <c r="D41" s="11"/>
      <c r="E41" s="11"/>
      <c r="F41" s="45"/>
      <c r="G41" s="45"/>
      <c r="H41" s="57"/>
      <c r="I41" s="45"/>
      <c r="J41" s="45"/>
      <c r="K41" s="52"/>
      <c r="L41" s="58"/>
      <c r="M41" s="17"/>
      <c r="N41" s="4"/>
    </row>
    <row r="42" spans="1:10" ht="12.75" customHeight="1">
      <c r="A42" s="12"/>
      <c r="E42" s="1" t="s">
        <v>25</v>
      </c>
      <c r="F42" s="4"/>
      <c r="G42" s="35"/>
      <c r="H42" s="13"/>
      <c r="I42" s="13"/>
      <c r="J42" s="13"/>
    </row>
    <row r="43" ht="12.75" customHeight="1">
      <c r="G43" s="35"/>
    </row>
    <row r="44" spans="1:7" ht="12.75" customHeight="1">
      <c r="A44" s="6" t="s">
        <v>4</v>
      </c>
      <c r="B44" s="10" t="s">
        <v>52</v>
      </c>
      <c r="D44" s="11" t="s">
        <v>28</v>
      </c>
      <c r="E44" s="11">
        <v>8674</v>
      </c>
      <c r="F44" s="66" t="s">
        <v>59</v>
      </c>
      <c r="G44" s="65"/>
    </row>
    <row r="45" spans="6:12" ht="12.75" customHeight="1">
      <c r="F45" s="50"/>
      <c r="G45" s="35"/>
      <c r="H45" s="13"/>
      <c r="I45" s="13"/>
      <c r="J45" s="13"/>
      <c r="L45" s="13"/>
    </row>
    <row r="46" spans="1:13" ht="12.75" customHeight="1">
      <c r="A46" s="6" t="s">
        <v>5</v>
      </c>
      <c r="B46" s="10" t="s">
        <v>31</v>
      </c>
      <c r="D46" s="11" t="s">
        <v>0</v>
      </c>
      <c r="E46" s="11">
        <v>6784</v>
      </c>
      <c r="F46" s="50"/>
      <c r="G46" s="33"/>
      <c r="I46" s="33" t="s">
        <v>39</v>
      </c>
      <c r="J46" s="47"/>
      <c r="K46" s="47"/>
      <c r="M46" s="26"/>
    </row>
    <row r="47" spans="2:13" ht="12.75" customHeight="1">
      <c r="B47" s="10"/>
      <c r="D47" s="11"/>
      <c r="E47" s="11"/>
      <c r="F47" s="50"/>
      <c r="M47" s="27"/>
    </row>
    <row r="48" spans="1:13" ht="12.75" customHeight="1">
      <c r="A48" s="6" t="s">
        <v>6</v>
      </c>
      <c r="B48" s="10" t="s">
        <v>30</v>
      </c>
      <c r="D48" s="11" t="s">
        <v>0</v>
      </c>
      <c r="E48" s="11">
        <v>4937</v>
      </c>
      <c r="F48" s="50"/>
      <c r="G48" s="13" t="s">
        <v>33</v>
      </c>
      <c r="M48" s="29"/>
    </row>
    <row r="49" spans="2:13" ht="12.75" customHeight="1">
      <c r="B49" s="10"/>
      <c r="D49" s="11"/>
      <c r="E49" s="11"/>
      <c r="F49" s="50"/>
      <c r="M49" s="17"/>
    </row>
    <row r="50" spans="1:13" ht="12.75" customHeight="1">
      <c r="A50" s="6" t="s">
        <v>7</v>
      </c>
      <c r="B50" s="10" t="s">
        <v>38</v>
      </c>
      <c r="D50" s="11" t="s">
        <v>0</v>
      </c>
      <c r="E50" s="11">
        <v>4872</v>
      </c>
      <c r="F50" s="50"/>
      <c r="M50" s="17"/>
    </row>
    <row r="51" ht="12.75" customHeight="1">
      <c r="M51" s="17"/>
    </row>
    <row r="52" ht="12.75" customHeight="1">
      <c r="M52" s="17"/>
    </row>
    <row r="53" spans="1:13" ht="15.75" customHeight="1">
      <c r="A53" s="31" t="s">
        <v>40</v>
      </c>
      <c r="B53" s="18"/>
      <c r="C53" s="18"/>
      <c r="D53" s="18"/>
      <c r="E53" s="19"/>
      <c r="F53" s="18"/>
      <c r="G53" s="30"/>
      <c r="H53" s="22"/>
      <c r="I53" s="22"/>
      <c r="J53" s="22"/>
      <c r="K53" s="20"/>
      <c r="M53" s="15"/>
    </row>
    <row r="54" spans="1:13" ht="18" customHeight="1">
      <c r="A54" s="31" t="s">
        <v>41</v>
      </c>
      <c r="B54" s="18"/>
      <c r="C54" s="18"/>
      <c r="D54" s="18"/>
      <c r="E54" s="19"/>
      <c r="F54" s="18"/>
      <c r="G54" s="30"/>
      <c r="H54" s="22"/>
      <c r="I54" s="22"/>
      <c r="J54" s="22"/>
      <c r="K54" s="16"/>
      <c r="M54" s="15"/>
    </row>
    <row r="55" spans="1:13" ht="18" customHeight="1">
      <c r="A55" s="32" t="s">
        <v>42</v>
      </c>
      <c r="B55" s="15"/>
      <c r="C55" s="15"/>
      <c r="D55" s="15"/>
      <c r="E55" s="14"/>
      <c r="F55" s="15"/>
      <c r="G55" s="15"/>
      <c r="H55" s="22"/>
      <c r="I55" s="22"/>
      <c r="J55" s="22"/>
      <c r="K55" s="21"/>
      <c r="M55" s="15"/>
    </row>
    <row r="56" spans="1:13" ht="12.75" customHeight="1">
      <c r="A56" s="10" t="s">
        <v>9</v>
      </c>
      <c r="B56" s="23"/>
      <c r="C56" s="24"/>
      <c r="M56" s="15"/>
    </row>
    <row r="57" spans="1:13" ht="12.75" customHeight="1">
      <c r="A57" s="10"/>
      <c r="B57" s="23"/>
      <c r="C57" s="24"/>
      <c r="M57" s="15"/>
    </row>
    <row r="58" spans="2:13" ht="12.75" customHeight="1">
      <c r="B58" s="13" t="s">
        <v>60</v>
      </c>
      <c r="C58" s="15"/>
      <c r="D58" s="15"/>
      <c r="E58" s="15"/>
      <c r="F58" s="13"/>
      <c r="M58" s="15"/>
    </row>
    <row r="59" spans="2:13" ht="12.75" customHeight="1">
      <c r="B59" s="13" t="s">
        <v>61</v>
      </c>
      <c r="M59" s="15"/>
    </row>
    <row r="60" spans="2:13" ht="12.75" customHeight="1">
      <c r="B60" s="13" t="s">
        <v>8</v>
      </c>
      <c r="I60" s="10"/>
      <c r="J60" s="13"/>
      <c r="M60" s="17"/>
    </row>
    <row r="61" spans="2:13" ht="12.75" customHeight="1">
      <c r="B61" s="13"/>
      <c r="I61" s="10"/>
      <c r="J61" s="13"/>
      <c r="M61" s="17"/>
    </row>
    <row r="62" spans="2:13" ht="12.75" customHeight="1">
      <c r="B62" s="59" t="s">
        <v>43</v>
      </c>
      <c r="C62" s="59"/>
      <c r="D62" s="59"/>
      <c r="E62" s="59"/>
      <c r="F62" s="59"/>
      <c r="G62" s="59"/>
      <c r="H62" s="59"/>
      <c r="I62" s="59"/>
      <c r="J62" s="59"/>
      <c r="K62" s="59"/>
      <c r="M62" s="15"/>
    </row>
    <row r="63" spans="2:13" ht="12.75" customHeight="1">
      <c r="B63" s="59" t="s">
        <v>44</v>
      </c>
      <c r="D63" s="5"/>
      <c r="E63"/>
      <c r="H63" s="59"/>
      <c r="I63" s="59"/>
      <c r="J63" s="59"/>
      <c r="K63" s="59"/>
      <c r="M63" s="15"/>
    </row>
    <row r="64" spans="2:13" ht="12.75" customHeight="1">
      <c r="B64" s="59" t="s">
        <v>45</v>
      </c>
      <c r="C64" s="59"/>
      <c r="D64" s="59"/>
      <c r="E64" s="59"/>
      <c r="G64" s="59"/>
      <c r="H64" s="59"/>
      <c r="I64" s="62"/>
      <c r="J64" s="62"/>
      <c r="K64" s="59"/>
      <c r="M64" s="15"/>
    </row>
    <row r="65" spans="2:13" ht="12.75" customHeight="1">
      <c r="B65" s="59" t="s">
        <v>46</v>
      </c>
      <c r="C65" s="59"/>
      <c r="D65" s="5"/>
      <c r="H65" s="59"/>
      <c r="I65" s="3"/>
      <c r="J65" s="3"/>
      <c r="K65"/>
      <c r="M65" s="15"/>
    </row>
    <row r="66" ht="12.75" customHeight="1">
      <c r="M66" s="15"/>
    </row>
    <row r="67" spans="2:13" ht="12.75" customHeight="1">
      <c r="B67" s="59"/>
      <c r="D67" s="5"/>
      <c r="E67"/>
      <c r="H67" s="59"/>
      <c r="I67" s="59"/>
      <c r="J67" s="59"/>
      <c r="K67" s="59"/>
      <c r="L67" s="15"/>
      <c r="M67" s="9"/>
    </row>
    <row r="68" spans="1:13" ht="12.75" customHeight="1">
      <c r="A68" s="25"/>
      <c r="B68" s="59"/>
      <c r="C68" s="59"/>
      <c r="D68" s="5"/>
      <c r="H68" s="59"/>
      <c r="I68" s="59"/>
      <c r="J68" s="59"/>
      <c r="K68" s="59"/>
      <c r="L68" s="15"/>
      <c r="M68" s="8"/>
    </row>
    <row r="69" spans="5:13" ht="12.75" customHeight="1">
      <c r="E69" s="60"/>
      <c r="H69" s="59"/>
      <c r="I69" s="61"/>
      <c r="J69" s="61"/>
      <c r="K69" s="59"/>
      <c r="M69" s="8"/>
    </row>
    <row r="70" spans="1:11" ht="12.75" customHeight="1">
      <c r="A70" s="15"/>
      <c r="B70" s="59"/>
      <c r="C70" s="59"/>
      <c r="D70" s="59"/>
      <c r="E70" s="59"/>
      <c r="G70" s="59"/>
      <c r="H70" s="59"/>
      <c r="I70" s="62"/>
      <c r="J70" s="62"/>
      <c r="K70" s="59"/>
    </row>
    <row r="71" spans="2:11" ht="12.75" customHeight="1">
      <c r="B71" s="59"/>
      <c r="C71" s="59"/>
      <c r="D71" s="5"/>
      <c r="H71" s="59"/>
      <c r="I71" s="3"/>
      <c r="J71" s="3"/>
      <c r="K71"/>
    </row>
    <row r="72" spans="2:11" ht="12.75" customHeight="1">
      <c r="B72" s="59"/>
      <c r="C72" s="59"/>
      <c r="D72" s="5"/>
      <c r="H72" s="59"/>
      <c r="I72" s="3"/>
      <c r="J72" s="3"/>
      <c r="K72"/>
    </row>
    <row r="73" spans="8:11" ht="12.75" customHeight="1">
      <c r="H73" s="59"/>
      <c r="I73" s="3"/>
      <c r="J73" s="3"/>
      <c r="K73"/>
    </row>
  </sheetData>
  <sheetProtection/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1" r:id="rId1"/>
    <oleObject progId="CorelDraw.Graphic.7" shapeId="17810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2011-10-30T17:16:30Z</cp:lastPrinted>
  <dcterms:created xsi:type="dcterms:W3CDTF">2002-10-20T15:31:44Z</dcterms:created>
  <dcterms:modified xsi:type="dcterms:W3CDTF">2011-10-30T17:16:49Z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