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<sst xmlns="http://schemas.openxmlformats.org/spreadsheetml/2006/main" count="84" uniqueCount="56">
  <si>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</si>
  <si>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</si>
  <si>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</si>
  <si>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</si>
  <si>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</si>
  <si>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</si>
  <si>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4° klasse bandstoten KB </t>
  </si>
  <si>
    <t xml:space="preserve">Poule 1 </t>
  </si>
  <si>
    <t>K.BC. KRIJT OP TIJD MELLE    Tav. Agora  Kloosterstr. 2 Melle</t>
  </si>
  <si>
    <t>tel : 0497 / 13 38 89</t>
  </si>
  <si>
    <t>Wedstrijdleiding :</t>
  </si>
  <si>
    <t>JANSSENS Marcel</t>
  </si>
  <si>
    <t>of afgevaardigde</t>
  </si>
  <si>
    <t>op wo 11 en wo 18 jan 2012</t>
  </si>
  <si>
    <t>om 19u00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</si>
  <si>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</si>
  <si>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</si>
  <si>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</si>
  <si>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</si>
  <si>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</si>
  <si>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</si>
  <si>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</si>
  <si>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</si>
  <si>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</si>
  <si>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</si>
  <si>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2</t>
  </si>
  <si>
    <t>op do 5 en vr  6 jan 2012</t>
  </si>
  <si>
    <t>Poule 3</t>
  </si>
  <si>
    <t>BC. 't LAMMEKEN. Brass. 't Lammek. Brugsestwg 9030 Mariakerke</t>
  </si>
  <si>
    <t>tel : 09 / 227 14 53</t>
  </si>
  <si>
    <t>DUJARDIN Luc</t>
  </si>
  <si>
    <t>op di 3 en do 5 jan. 2012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</si>
  <si>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</si>
  <si>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</si>
  <si>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</si>
  <si>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</si>
  <si>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</si>
  <si>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</si>
  <si>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</si>
  <si>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</si>
  <si>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</si>
  <si>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</si>
  <si>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</si>
  <si>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</si>
  <si>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</si>
  <si>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</si>
  <si>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</si>
  <si>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</si>
  <si>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</si>
  <si>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</si>
  <si>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</si>
  <si>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 xml:space="preserve">BILJARTVRIENDEN GENT </t>
  </si>
  <si>
    <t>De Goud. Leeuw. Noordstr. 34 Gent</t>
  </si>
  <si>
    <t>tel : 09 / 225 11 51</t>
  </si>
  <si>
    <t>VAN MOL William</t>
  </si>
  <si>
    <t>22 dec. 2011.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</si>
</sst>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strike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3.%20STD%20BANDSTOTEN%20KB\4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8"/>
  <sheetViews>
    <sheetView tabSelected="1" workbookViewId="0" topLeftCell="A1">
      <selection activeCell="U46" sqref="U4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3"/>
      <c r="O2" s="4"/>
    </row>
    <row r="3" spans="2:15" ht="12.75">
      <c r="B3" s="5"/>
      <c r="C3" s="6"/>
      <c r="D3" s="53"/>
      <c r="E3" s="53"/>
      <c r="F3" s="53"/>
      <c r="G3" s="53"/>
      <c r="H3" s="53"/>
      <c r="I3" s="53"/>
      <c r="J3" s="53"/>
      <c r="K3" s="53"/>
      <c r="L3" s="53"/>
      <c r="M3" s="53"/>
      <c r="N3" s="6"/>
      <c r="O3" s="7"/>
    </row>
    <row r="4" spans="2:15" ht="12.75">
      <c r="B4" s="5"/>
      <c r="C4" s="6"/>
      <c r="D4" s="54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6"/>
      <c r="O4" s="7"/>
    </row>
    <row r="5" spans="2:15" ht="12.75">
      <c r="B5" s="5"/>
      <c r="C5" s="6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6"/>
      <c r="O5" s="7"/>
    </row>
    <row r="6" spans="2:15" ht="12.75">
      <c r="B6" s="5"/>
      <c r="C6" s="6"/>
      <c r="D6" s="56" t="s">
        <v>3</v>
      </c>
      <c r="E6" s="56"/>
      <c r="F6" s="56"/>
      <c r="G6" s="56"/>
      <c r="H6" s="56"/>
      <c r="I6" s="57" t="s">
        <v>4</v>
      </c>
      <c r="J6" s="57"/>
      <c r="K6" s="57"/>
      <c r="L6" s="57"/>
      <c r="M6" s="57"/>
      <c r="N6" s="6"/>
      <c r="O6" s="7"/>
    </row>
    <row r="7" spans="2:15" ht="12.75">
      <c r="B7" s="8"/>
      <c r="C7" s="9"/>
      <c r="D7" s="60" t="s">
        <v>5</v>
      </c>
      <c r="E7" s="60"/>
      <c r="F7" s="60"/>
      <c r="G7" s="60"/>
      <c r="H7" s="60"/>
      <c r="I7" s="61" t="s">
        <v>6</v>
      </c>
      <c r="J7" s="61"/>
      <c r="K7" s="61"/>
      <c r="L7" s="61"/>
      <c r="M7" s="61"/>
      <c r="N7" s="9"/>
      <c r="O7" s="10"/>
    </row>
    <row r="8" ht="13.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28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3"/>
      <c r="O10" s="13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2:28" ht="12.75">
      <c r="B11" s="11"/>
      <c r="C11" s="11"/>
      <c r="D11" s="15" t="s">
        <v>13</v>
      </c>
      <c r="E11" s="15"/>
      <c r="F11" s="15"/>
      <c r="G11" s="15"/>
      <c r="H11" s="16"/>
      <c r="I11" s="16" t="s">
        <v>14</v>
      </c>
      <c r="J11" s="16"/>
      <c r="K11" s="16"/>
      <c r="L11" s="16"/>
      <c r="M11" s="16"/>
      <c r="N11" s="11"/>
      <c r="O11" s="11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2:28" ht="12.75">
      <c r="B12" s="11"/>
      <c r="C12" s="1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  <c r="O12" s="11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2:28" ht="12.75">
      <c r="B13" s="14">
        <v>4617</v>
      </c>
      <c r="C13" s="15" t="str">
        <f>VLOOKUP(B13:B33,'[1]LEDEN'!A:E,2,FALSE)</f>
        <v>JANSSENS Marcel</v>
      </c>
      <c r="D13" s="15"/>
      <c r="E13" s="15"/>
      <c r="F13" s="15"/>
      <c r="G13" s="15" t="str">
        <f>VLOOKUP(B13,'[1]LEDEN'!A:E,3,FALSE)</f>
        <v>KOTM</v>
      </c>
      <c r="I13" s="17"/>
      <c r="J13" s="18" t="s">
        <v>15</v>
      </c>
      <c r="K13" s="19"/>
      <c r="L13" s="18" t="s">
        <v>16</v>
      </c>
      <c r="M13" s="20"/>
      <c r="N13" s="20"/>
      <c r="O13" s="21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2:28" ht="12.75">
      <c r="B14" s="14">
        <v>8071</v>
      </c>
      <c r="C14" s="15" t="str">
        <f>VLOOKUP(B14:B33,'[1]LEDEN'!A:E,2,FALSE)</f>
        <v>DE SMET Antoine</v>
      </c>
      <c r="D14" s="15"/>
      <c r="E14" s="15"/>
      <c r="F14" s="15"/>
      <c r="G14" s="15" t="str">
        <f>VLOOKUP(B14,'[1]LEDEN'!A:E,3,FALSE)</f>
        <v>K.ME</v>
      </c>
      <c r="I14" s="22"/>
      <c r="J14" s="18" t="s">
        <v>17</v>
      </c>
      <c r="K14" s="1"/>
      <c r="L14" s="18" t="s">
        <v>18</v>
      </c>
      <c r="M14" s="23"/>
      <c r="N14" s="18"/>
      <c r="O14" s="22"/>
      <c r="Q14" s="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2:28" ht="12.75">
      <c r="B15" s="14">
        <v>8888</v>
      </c>
      <c r="C15" s="15" t="str">
        <f>VLOOKUP(B15:B34,'[1]LEDEN'!A:E,2,FALSE)</f>
        <v>DE MEYER Erik</v>
      </c>
      <c r="D15" s="15"/>
      <c r="E15" s="15"/>
      <c r="F15" s="15"/>
      <c r="G15" s="15" t="str">
        <f>VLOOKUP(B15,'[1]LEDEN'!A:E,3,FALSE)</f>
        <v>RV</v>
      </c>
      <c r="I15" s="22"/>
      <c r="J15" s="1"/>
      <c r="K15" s="1"/>
      <c r="L15" s="18" t="s">
        <v>19</v>
      </c>
      <c r="M15" s="24"/>
      <c r="N15" s="18"/>
      <c r="O15" s="22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2:28" ht="12.75">
      <c r="B16" s="14">
        <v>5218</v>
      </c>
      <c r="C16" s="15" t="str">
        <f>VLOOKUP(B16:B34,'[1]LEDEN'!A:E,2,FALSE)</f>
        <v>MERVILDE Etienne</v>
      </c>
      <c r="D16" s="15"/>
      <c r="E16" s="15"/>
      <c r="F16" s="15"/>
      <c r="G16" s="15" t="str">
        <f>VLOOKUP(B16,'[1]LEDEN'!A:E,3,FALSE)</f>
        <v>GM</v>
      </c>
      <c r="I16" s="22"/>
      <c r="J16" s="25" t="s">
        <v>20</v>
      </c>
      <c r="K16" s="1"/>
      <c r="L16" s="1"/>
      <c r="M16" s="26"/>
      <c r="N16" s="27"/>
      <c r="O16" s="22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2:28" ht="12.75">
      <c r="B17" s="14">
        <v>8352</v>
      </c>
      <c r="C17" s="15" t="str">
        <f>VLOOKUP(B17:B35,'[1]LEDEN'!A:E,2,FALSE)</f>
        <v>COSYNS Marc</v>
      </c>
      <c r="D17" s="15"/>
      <c r="E17" s="15"/>
      <c r="F17" s="15"/>
      <c r="G17" s="15" t="str">
        <f>VLOOKUP(B17,'[1]LEDEN'!A:E,3,FALSE)</f>
        <v>KBCAW</v>
      </c>
      <c r="I17" s="22"/>
      <c r="J17" s="18" t="s">
        <v>21</v>
      </c>
      <c r="K17" s="1"/>
      <c r="L17" s="18" t="s">
        <v>22</v>
      </c>
      <c r="M17" s="24"/>
      <c r="N17" s="18"/>
      <c r="O17" s="17"/>
      <c r="Q17" s="14"/>
      <c r="R17" s="15"/>
      <c r="S17" s="15"/>
      <c r="T17" s="15"/>
      <c r="U17" s="15"/>
      <c r="V17" s="15"/>
      <c r="W17" s="15"/>
      <c r="X17" s="15"/>
      <c r="Y17" s="20"/>
      <c r="Z17" s="20"/>
      <c r="AA17" s="20"/>
      <c r="AB17" s="20"/>
    </row>
    <row r="18" spans="2:28" ht="12.75">
      <c r="B18" s="28"/>
      <c r="C18" s="29"/>
      <c r="D18" s="11"/>
      <c r="E18" s="11"/>
      <c r="F18" s="11"/>
      <c r="G18" s="11"/>
      <c r="H18" s="30"/>
      <c r="I18" s="22"/>
      <c r="J18" s="18" t="s">
        <v>23</v>
      </c>
      <c r="K18" s="1"/>
      <c r="L18" s="25" t="s">
        <v>24</v>
      </c>
      <c r="M18" s="17"/>
      <c r="N18" s="17"/>
      <c r="O18" s="17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2:28" ht="12.75">
      <c r="B19" s="48" t="s">
        <v>25</v>
      </c>
      <c r="C19" s="49"/>
      <c r="D19" s="50" t="s">
        <v>51</v>
      </c>
      <c r="E19" s="50"/>
      <c r="F19" s="50"/>
      <c r="G19" s="50"/>
      <c r="H19" s="50" t="s">
        <v>52</v>
      </c>
      <c r="I19" s="50"/>
      <c r="J19" s="50"/>
      <c r="K19" s="50"/>
      <c r="L19" s="50"/>
      <c r="M19" s="50" t="s">
        <v>53</v>
      </c>
      <c r="N19" s="50"/>
      <c r="O19" s="50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ht="12.75">
      <c r="B20" s="48"/>
      <c r="C20" s="49"/>
      <c r="D20" s="50" t="s">
        <v>10</v>
      </c>
      <c r="E20" s="50"/>
      <c r="F20" s="50"/>
      <c r="G20" s="50" t="s">
        <v>54</v>
      </c>
      <c r="H20" s="50"/>
      <c r="I20" s="50"/>
      <c r="J20" s="50"/>
      <c r="K20" s="50" t="s">
        <v>12</v>
      </c>
      <c r="L20" s="50"/>
      <c r="M20" s="50"/>
      <c r="N20" s="51"/>
      <c r="O20" s="51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ht="12.75">
      <c r="B21" s="11"/>
      <c r="C21" s="29"/>
      <c r="D21" s="20" t="s">
        <v>26</v>
      </c>
      <c r="E21" s="20"/>
      <c r="F21" s="20"/>
      <c r="G21" s="16"/>
      <c r="H21" s="16"/>
      <c r="I21" s="16" t="s">
        <v>14</v>
      </c>
      <c r="J21" s="16"/>
      <c r="K21" s="16"/>
      <c r="L21" s="16"/>
      <c r="M21" s="16"/>
      <c r="N21" s="16"/>
      <c r="O21" s="16"/>
      <c r="Q21" s="14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2:28" ht="12.75">
      <c r="B22" s="11"/>
      <c r="C22" s="31"/>
      <c r="D22" s="16"/>
      <c r="E22" s="16"/>
      <c r="F22" s="16"/>
      <c r="G22" s="16"/>
      <c r="H22" s="16"/>
      <c r="I22" s="16"/>
      <c r="J22" s="18" t="s">
        <v>15</v>
      </c>
      <c r="K22" s="19"/>
      <c r="L22" s="18" t="s">
        <v>16</v>
      </c>
      <c r="M22" s="16"/>
      <c r="N22" s="11"/>
      <c r="O22" s="11"/>
      <c r="Q22" s="32"/>
      <c r="R22" s="33"/>
      <c r="S22" s="33"/>
      <c r="T22" s="33"/>
      <c r="U22" s="33"/>
      <c r="V22" s="33"/>
      <c r="W22" s="20"/>
      <c r="X22" s="20"/>
      <c r="Y22" s="20"/>
      <c r="Z22" s="20"/>
      <c r="AA22" s="20"/>
      <c r="AB22" s="20"/>
    </row>
    <row r="23" spans="2:28" ht="12.75">
      <c r="B23" s="14">
        <v>7312</v>
      </c>
      <c r="C23" s="15" t="str">
        <f>VLOOKUP(B23:B42,'[1]LEDEN'!A:E,2,FALSE)</f>
        <v>VAN ACKER Johan</v>
      </c>
      <c r="D23" s="15"/>
      <c r="E23" s="15"/>
      <c r="F23" s="15"/>
      <c r="G23" s="15" t="str">
        <f>VLOOKUP(B23,'[1]LEDEN'!A:E,3,FALSE)</f>
        <v>EWH</v>
      </c>
      <c r="I23" s="11"/>
      <c r="J23" s="18" t="s">
        <v>17</v>
      </c>
      <c r="K23" s="1"/>
      <c r="L23" s="18" t="s">
        <v>18</v>
      </c>
      <c r="M23" s="23"/>
      <c r="N23" s="23"/>
      <c r="O23" s="11"/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2:28" ht="12.75">
      <c r="B24" s="14">
        <v>4932</v>
      </c>
      <c r="C24" s="15" t="str">
        <f>VLOOKUP(B24:B43,'[1]LEDEN'!A:E,2,FALSE)</f>
        <v>VAN MOL William</v>
      </c>
      <c r="D24" s="15"/>
      <c r="E24" s="15"/>
      <c r="F24" s="15"/>
      <c r="G24" s="15" t="str">
        <f>VLOOKUP(B24,'[1]LEDEN'!A:E,3,FALSE)</f>
        <v>BvG</v>
      </c>
      <c r="I24" s="18"/>
      <c r="J24" s="1"/>
      <c r="K24" s="1"/>
      <c r="L24" s="18" t="s">
        <v>19</v>
      </c>
      <c r="M24" s="23"/>
      <c r="N24" s="18"/>
      <c r="O24" s="22"/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2:28" ht="12.75">
      <c r="B25" s="14">
        <v>8165</v>
      </c>
      <c r="C25" s="15" t="str">
        <f>VLOOKUP(B25:B45,'[1]LEDEN'!A:E,2,FALSE)</f>
        <v>DE RUDDER Willy</v>
      </c>
      <c r="D25" s="15"/>
      <c r="E25" s="15"/>
      <c r="F25" s="15"/>
      <c r="G25" s="15" t="str">
        <f>VLOOKUP(B25,'[1]LEDEN'!A:E,3,FALSE)</f>
        <v>KBCAW</v>
      </c>
      <c r="I25" s="22"/>
      <c r="J25" s="25" t="s">
        <v>20</v>
      </c>
      <c r="K25" s="1"/>
      <c r="L25" s="1"/>
      <c r="M25" s="24"/>
      <c r="N25" s="18"/>
      <c r="O25" s="20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15" ht="12.75">
      <c r="B26" s="14">
        <v>7471</v>
      </c>
      <c r="C26" s="15" t="str">
        <f>VLOOKUP(B26:B46,'[1]LEDEN'!A:E,2,FALSE)</f>
        <v>WIELEMANS Gustaaf</v>
      </c>
      <c r="D26" s="15"/>
      <c r="E26" s="15"/>
      <c r="F26" s="15"/>
      <c r="G26" s="15" t="str">
        <f>VLOOKUP(B26,'[1]LEDEN'!A:E,3,FALSE)</f>
        <v>UN</v>
      </c>
      <c r="I26" s="22"/>
      <c r="J26" s="18" t="s">
        <v>21</v>
      </c>
      <c r="K26" s="1"/>
      <c r="L26" s="18" t="s">
        <v>22</v>
      </c>
      <c r="M26" s="26"/>
      <c r="N26" s="27"/>
      <c r="O26" s="18"/>
    </row>
    <row r="27" spans="2:15" ht="12.75">
      <c r="B27" s="14">
        <v>8886</v>
      </c>
      <c r="C27" s="15" t="str">
        <f>VLOOKUP(B27:B48,'[1]LEDEN'!A:E,2,FALSE)</f>
        <v>DELTENRE Pascal</v>
      </c>
      <c r="D27" s="15"/>
      <c r="E27" s="15"/>
      <c r="F27" s="15"/>
      <c r="G27" s="15" t="str">
        <f>VLOOKUP(B27,'[1]LEDEN'!A:E,3,FALSE)</f>
        <v>RV</v>
      </c>
      <c r="I27" s="22"/>
      <c r="J27" s="18" t="s">
        <v>23</v>
      </c>
      <c r="K27" s="1"/>
      <c r="L27" s="25" t="s">
        <v>24</v>
      </c>
      <c r="M27" s="24"/>
      <c r="N27" s="18"/>
      <c r="O27" s="22"/>
    </row>
    <row r="28" spans="2:15" ht="12.75">
      <c r="B28" s="11"/>
      <c r="C28" s="11"/>
      <c r="D28" s="11"/>
      <c r="E28" s="11"/>
      <c r="F28" s="11"/>
      <c r="G28" s="11"/>
      <c r="H28" s="58"/>
      <c r="I28" s="59"/>
      <c r="J28" s="59"/>
      <c r="K28" s="59"/>
      <c r="L28" s="58"/>
      <c r="M28" s="59"/>
      <c r="N28" s="59"/>
      <c r="O28" s="59"/>
    </row>
    <row r="29" spans="2:15" ht="12.75">
      <c r="B29" s="11" t="s">
        <v>27</v>
      </c>
      <c r="C29" s="11"/>
      <c r="D29" s="16" t="s">
        <v>28</v>
      </c>
      <c r="E29" s="16"/>
      <c r="F29" s="16"/>
      <c r="G29" s="16"/>
      <c r="H29" s="16"/>
      <c r="I29" s="16"/>
      <c r="J29" s="16"/>
      <c r="K29" s="16"/>
      <c r="L29" s="16"/>
      <c r="M29" s="16" t="s">
        <v>29</v>
      </c>
      <c r="N29" s="16"/>
      <c r="O29" s="16"/>
    </row>
    <row r="30" spans="2:15" ht="12.75">
      <c r="B30" s="11"/>
      <c r="C30" s="11"/>
      <c r="D30" s="16" t="s">
        <v>10</v>
      </c>
      <c r="E30" s="16"/>
      <c r="F30" s="16"/>
      <c r="G30" s="16" t="s">
        <v>30</v>
      </c>
      <c r="H30" s="16"/>
      <c r="I30" s="16"/>
      <c r="J30" s="16"/>
      <c r="K30" s="16" t="s">
        <v>12</v>
      </c>
      <c r="L30" s="16"/>
      <c r="M30" s="16"/>
      <c r="N30" s="13"/>
      <c r="O30" s="13"/>
    </row>
    <row r="31" spans="2:15" ht="12.75">
      <c r="B31" s="11"/>
      <c r="C31" s="11"/>
      <c r="D31" s="20" t="s">
        <v>31</v>
      </c>
      <c r="E31" s="20"/>
      <c r="F31" s="20"/>
      <c r="G31" s="20"/>
      <c r="H31" s="20"/>
      <c r="I31" s="20" t="s">
        <v>14</v>
      </c>
      <c r="J31" s="20"/>
      <c r="K31" s="20"/>
      <c r="L31" s="34"/>
      <c r="M31" s="34"/>
      <c r="N31" s="13"/>
      <c r="O31" s="13"/>
    </row>
    <row r="32" spans="2:15" ht="12.75">
      <c r="B32" s="11"/>
      <c r="C32" s="11"/>
      <c r="D32" s="11"/>
      <c r="E32" s="11"/>
      <c r="F32" s="11"/>
      <c r="G32" s="11"/>
      <c r="H32" s="34"/>
      <c r="I32" s="34"/>
      <c r="J32" s="34"/>
      <c r="K32" s="34"/>
      <c r="L32" s="34"/>
      <c r="M32" s="34"/>
      <c r="N32" s="13"/>
      <c r="O32" s="13"/>
    </row>
    <row r="33" spans="2:15" ht="12.75">
      <c r="B33" s="14">
        <v>8125</v>
      </c>
      <c r="C33" s="15" t="str">
        <f>VLOOKUP(B33:B53,'[1]LEDEN'!A:E,2,FALSE)</f>
        <v>LANDRIEU Jan</v>
      </c>
      <c r="D33" s="15"/>
      <c r="E33" s="15"/>
      <c r="F33" s="15"/>
      <c r="G33" s="15" t="str">
        <f>VLOOKUP(B33,'[1]LEDEN'!A:E,3,FALSE)</f>
        <v>RV</v>
      </c>
      <c r="I33" s="28"/>
      <c r="J33" s="18" t="s">
        <v>15</v>
      </c>
      <c r="K33" s="19"/>
      <c r="L33" s="18" t="s">
        <v>16</v>
      </c>
      <c r="M33" s="19"/>
      <c r="N33" s="18"/>
      <c r="O33" s="22"/>
    </row>
    <row r="34" spans="2:15" ht="12.75">
      <c r="B34" s="14">
        <v>7477</v>
      </c>
      <c r="C34" s="15" t="str">
        <f>VLOOKUP(B34:B54,'[1]LEDEN'!A:E,2,FALSE)</f>
        <v>VAN DE CASTEELE Henri</v>
      </c>
      <c r="D34" s="15"/>
      <c r="E34" s="15"/>
      <c r="F34" s="15"/>
      <c r="G34" s="15" t="str">
        <f>VLOOKUP(B34,'[1]LEDEN'!A:E,3,FALSE)</f>
        <v>KBCAW</v>
      </c>
      <c r="I34" s="28"/>
      <c r="J34" s="18" t="s">
        <v>17</v>
      </c>
      <c r="K34" s="1"/>
      <c r="L34" s="18" t="s">
        <v>18</v>
      </c>
      <c r="M34" s="19"/>
      <c r="N34" s="18"/>
      <c r="O34" s="22"/>
    </row>
    <row r="35" spans="2:15" ht="12.75">
      <c r="B35" s="14">
        <v>5205</v>
      </c>
      <c r="C35" s="15" t="str">
        <f>VLOOKUP(B35:B56,'[1]LEDEN'!A:E,2,FALSE)</f>
        <v>DEVRIENDT Eric</v>
      </c>
      <c r="D35" s="15"/>
      <c r="E35" s="15"/>
      <c r="F35" s="15"/>
      <c r="G35" s="15" t="str">
        <f>VLOOKUP(B35,'[1]LEDEN'!A:E,3,FALSE)</f>
        <v>LAM</v>
      </c>
      <c r="I35" s="35"/>
      <c r="J35" s="1"/>
      <c r="K35" s="1"/>
      <c r="L35" s="18" t="s">
        <v>19</v>
      </c>
      <c r="M35" s="19"/>
      <c r="N35" s="18"/>
      <c r="O35" s="22"/>
    </row>
    <row r="36" spans="2:15" ht="12.75" customHeight="1">
      <c r="B36" s="14">
        <v>4472</v>
      </c>
      <c r="C36" s="15" t="str">
        <f>VLOOKUP(B36:B56,'[1]LEDEN'!A:E,2,FALSE)</f>
        <v>DE BAETS Danny</v>
      </c>
      <c r="D36" s="15"/>
      <c r="E36" s="15"/>
      <c r="F36" s="15"/>
      <c r="G36" s="15" t="str">
        <f>VLOOKUP(B36,'[1]LEDEN'!A:E,3,FALSE)</f>
        <v>K. EBC</v>
      </c>
      <c r="I36" s="35"/>
      <c r="J36" s="25" t="s">
        <v>20</v>
      </c>
      <c r="K36" s="1"/>
      <c r="L36" s="1"/>
      <c r="M36" s="19"/>
      <c r="N36" s="19"/>
      <c r="O36" s="36"/>
    </row>
    <row r="37" spans="2:15" ht="12.75">
      <c r="B37" s="14">
        <v>4490</v>
      </c>
      <c r="C37" s="15" t="str">
        <f>VLOOKUP(B37:B59,'[1]LEDEN'!A:E,2,FALSE)</f>
        <v>VAN LANCKER Pierre</v>
      </c>
      <c r="D37" s="15"/>
      <c r="E37" s="15"/>
      <c r="F37" s="15"/>
      <c r="G37" s="15" t="str">
        <f>VLOOKUP(B37,'[1]LEDEN'!A:E,3,FALSE)</f>
        <v>UN</v>
      </c>
      <c r="I37" s="35"/>
      <c r="J37" s="18" t="s">
        <v>21</v>
      </c>
      <c r="K37" s="1"/>
      <c r="L37" s="18" t="s">
        <v>22</v>
      </c>
      <c r="M37" s="19"/>
      <c r="N37" s="18"/>
      <c r="O37" s="36"/>
    </row>
    <row r="38" spans="8:15" ht="12.75">
      <c r="H38" s="34"/>
      <c r="I38" s="34"/>
      <c r="J38" s="18" t="s">
        <v>23</v>
      </c>
      <c r="K38" s="1"/>
      <c r="L38" s="25" t="s">
        <v>24</v>
      </c>
      <c r="M38" s="34"/>
      <c r="N38" s="34"/>
      <c r="O38" s="34"/>
    </row>
    <row r="39" spans="2:15" ht="12.75">
      <c r="B39" s="34" t="s">
        <v>32</v>
      </c>
      <c r="C39" s="34"/>
      <c r="D39" s="34"/>
      <c r="E39" s="34">
        <v>40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5" ht="6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2.75">
      <c r="B41" s="37" t="s">
        <v>33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5" ht="7.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2:15" ht="12.75">
      <c r="B43" s="34"/>
      <c r="C43" s="34" t="s">
        <v>34</v>
      </c>
      <c r="D43" s="34"/>
      <c r="E43" s="34"/>
      <c r="F43" s="38" t="s">
        <v>35</v>
      </c>
      <c r="G43" s="38"/>
      <c r="H43" s="38"/>
      <c r="I43" s="38"/>
      <c r="J43" s="38"/>
      <c r="K43" s="38"/>
      <c r="L43" s="34"/>
      <c r="M43" s="34"/>
      <c r="N43" s="34"/>
      <c r="O43" s="34"/>
    </row>
    <row r="44" spans="2:15" ht="12.75">
      <c r="B44" s="34"/>
      <c r="C44" s="34"/>
      <c r="D44" s="34"/>
      <c r="E44" s="34"/>
      <c r="F44" s="38" t="s">
        <v>36</v>
      </c>
      <c r="G44" s="38"/>
      <c r="H44" s="38"/>
      <c r="I44" s="38"/>
      <c r="J44" s="38"/>
      <c r="K44" s="38"/>
      <c r="L44" s="34"/>
      <c r="M44" s="34"/>
      <c r="N44" s="34"/>
      <c r="O44" s="34"/>
    </row>
    <row r="45" spans="2:15" ht="12.75">
      <c r="B45" s="34"/>
      <c r="C45" s="34"/>
      <c r="D45" s="34"/>
      <c r="E45" s="34"/>
      <c r="F45" s="38" t="s">
        <v>37</v>
      </c>
      <c r="G45" s="38"/>
      <c r="H45" s="38"/>
      <c r="I45" s="38"/>
      <c r="J45" s="38"/>
      <c r="K45" s="38"/>
      <c r="L45" s="34"/>
      <c r="M45" s="34"/>
      <c r="N45" s="34"/>
      <c r="O45" s="34"/>
    </row>
    <row r="46" spans="2:15" ht="8.25" customHeight="1">
      <c r="B46" s="34"/>
      <c r="C46" s="34"/>
      <c r="D46" s="34"/>
      <c r="E46" s="34"/>
      <c r="F46" s="34"/>
      <c r="G46" s="34"/>
      <c r="H46" s="39"/>
      <c r="I46" s="34"/>
      <c r="J46" s="34"/>
      <c r="K46" s="34"/>
      <c r="L46" s="40"/>
      <c r="M46" s="34"/>
      <c r="N46" s="34"/>
      <c r="O46" s="34"/>
    </row>
    <row r="47" spans="2:15" ht="12.75">
      <c r="B47" s="34"/>
      <c r="C47" s="34" t="s">
        <v>38</v>
      </c>
      <c r="D47" s="34"/>
      <c r="E47" s="34"/>
      <c r="F47" s="34"/>
      <c r="G47" s="34" t="s">
        <v>39</v>
      </c>
      <c r="H47" s="39">
        <v>2</v>
      </c>
      <c r="I47" s="34"/>
      <c r="J47" s="34"/>
      <c r="K47" s="34" t="s">
        <v>40</v>
      </c>
      <c r="L47" s="40">
        <v>1.75</v>
      </c>
      <c r="M47" s="34"/>
      <c r="N47" s="34"/>
      <c r="O47" s="34"/>
    </row>
    <row r="48" spans="2:15" ht="12.75">
      <c r="B48" s="34"/>
      <c r="C48" s="34" t="s">
        <v>41</v>
      </c>
      <c r="D48" s="34"/>
      <c r="E48" s="34"/>
      <c r="F48" s="34"/>
      <c r="G48" s="34" t="s">
        <v>39</v>
      </c>
      <c r="H48" s="39">
        <v>2.86</v>
      </c>
      <c r="I48" s="34"/>
      <c r="J48" s="34"/>
      <c r="K48" s="34" t="s">
        <v>40</v>
      </c>
      <c r="L48" s="39">
        <v>2.5</v>
      </c>
      <c r="M48" s="34"/>
      <c r="N48" s="34"/>
      <c r="O48" s="34"/>
    </row>
    <row r="49" spans="2:15" ht="8.2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5" ht="12.75">
      <c r="B50" s="34"/>
      <c r="C50" s="34" t="s">
        <v>42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2:15" ht="12.75">
      <c r="B51" s="34"/>
      <c r="C51" s="34" t="s">
        <v>43</v>
      </c>
      <c r="D51" s="34"/>
      <c r="E51" s="34"/>
      <c r="F51" s="34"/>
      <c r="G51" s="34"/>
      <c r="H51" s="34" t="s">
        <v>44</v>
      </c>
      <c r="I51" s="34"/>
      <c r="J51" s="34"/>
      <c r="K51" s="41"/>
      <c r="L51" s="34" t="s">
        <v>45</v>
      </c>
      <c r="M51" s="13" t="s">
        <v>55</v>
      </c>
      <c r="N51" s="13"/>
      <c r="O51" s="34"/>
    </row>
    <row r="52" spans="2:15" ht="8.2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2:15" ht="12.75">
      <c r="B53" s="34"/>
      <c r="C53" s="42" t="s">
        <v>46</v>
      </c>
      <c r="D53" s="42"/>
      <c r="E53" s="42"/>
      <c r="F53" s="42"/>
      <c r="G53" s="42"/>
      <c r="H53" s="42"/>
      <c r="I53" s="42"/>
      <c r="J53" s="42"/>
      <c r="K53" s="42"/>
      <c r="L53" s="34"/>
      <c r="M53" s="34"/>
      <c r="N53" s="34"/>
      <c r="O53" s="34"/>
    </row>
    <row r="54" spans="2:15" ht="12.75">
      <c r="B54" s="34"/>
      <c r="C54" s="11" t="s">
        <v>47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2:15" ht="12.75">
      <c r="B55" s="34"/>
      <c r="C55" s="11" t="s">
        <v>48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2:15" ht="12.75">
      <c r="B56" s="34"/>
      <c r="C56" s="43" t="s">
        <v>49</v>
      </c>
      <c r="D56" s="44"/>
      <c r="E56" s="44"/>
      <c r="F56" s="44"/>
      <c r="G56" s="44"/>
      <c r="H56" s="44"/>
      <c r="I56" s="44"/>
      <c r="J56" s="44"/>
      <c r="K56" s="34"/>
      <c r="L56" s="34"/>
      <c r="M56" s="34"/>
      <c r="N56" s="34"/>
      <c r="O56" s="34"/>
    </row>
    <row r="58" spans="3:14" ht="15.75">
      <c r="C58" s="45" t="s">
        <v>50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</row>
  </sheetData>
  <mergeCells count="9">
    <mergeCell ref="H28:K28"/>
    <mergeCell ref="L28:O28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2011-12-14T15:41:47Z</dcterms:created>
  <dcterms:modified xsi:type="dcterms:W3CDTF">2011-12-22T08:45:41Z</dcterms:modified>
  <cp:category/>
  <cp:version/>
  <cp:contentType/>
  <cp:contentStatus/>
</cp:coreProperties>
</file>