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<sst xmlns="http://schemas.openxmlformats.org/spreadsheetml/2006/main" count="78" uniqueCount="65">
  <si>
    <t>GEWEST BEIDE - VLAANDEREN</t>
  </si>
  <si>
    <t>sportjaar :</t>
  </si>
  <si>
    <t>2010-2011</t>
  </si>
  <si>
    <t xml:space="preserve">DISTRICT :  </t>
  </si>
  <si>
    <t>KAMPIOENSCHAP VAN BELGIE : 5°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</si>
  <si>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</si>
  <si>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</si>
  <si>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</si>
  <si>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</si>
  <si>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</si>
  <si>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</si>
  <si>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</si>
  <si>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</si>
  <si>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</si>
  <si>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</si>
  <si>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</si>
  <si>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LIPPENS Tony</t>
  </si>
  <si>
    <t>ED</t>
  </si>
  <si>
    <t>HERMANS Robert</t>
  </si>
  <si>
    <t>EWH</t>
  </si>
  <si>
    <t>HENDERICK Paul</t>
  </si>
  <si>
    <t>KGBA</t>
  </si>
  <si>
    <t>TOMME Urbain</t>
  </si>
  <si>
    <t>KBCAW</t>
  </si>
  <si>
    <t>PAUWELS René</t>
  </si>
  <si>
    <t>BUYENS Pascal</t>
  </si>
  <si>
    <t>RV</t>
  </si>
  <si>
    <t>VAN FLETEREN Piet</t>
  </si>
  <si>
    <t>GEIRNAERT Marc</t>
  </si>
  <si>
    <t>VAN DE VEIRE André</t>
  </si>
  <si>
    <t>COSYNS Marc</t>
  </si>
  <si>
    <t>COPPENS Christiaan</t>
  </si>
  <si>
    <t>VAN HAMME Rudi</t>
  </si>
  <si>
    <t>MAES David</t>
  </si>
  <si>
    <t>VLAEMINCK Gilbert</t>
  </si>
  <si>
    <t>DISTRICTFINALE</t>
  </si>
  <si>
    <t>* DEELNEMERS</t>
  </si>
  <si>
    <t xml:space="preserve">Al deze wedstrijden worden gespeeld in </t>
  </si>
  <si>
    <t>Tel: 0</t>
  </si>
  <si>
    <t>* TE SPELEN PUNTEN</t>
  </si>
  <si>
    <t>Wedstrijdpunten boven minimumgemiddelde</t>
  </si>
  <si>
    <t>Wedstrijdpunten onder minimumgemiddelde</t>
  </si>
  <si>
    <t>* WEDSTRIJDROOSTER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</si>
  <si>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</si>
  <si>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</si>
  <si>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</si>
  <si>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</si>
  <si>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</si>
  <si>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r>
      <rPr>
        <b/>
        <sz val="11"/>
        <color indexed="8"/>
        <rFont val="Calibri"/>
        <family val="2"/>
      </rPr>
      <t>donderdag 20 jan 2011.  om 19u30.</t>
    </r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</si>
  <si>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</si>
  <si>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</si>
  <si>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NS</t>
  </si>
  <si>
    <t>NUYTTEN Renold</t>
  </si>
  <si>
    <t>VFF</t>
  </si>
  <si>
    <t>Poule 2</t>
  </si>
  <si>
    <t>Poule 3</t>
  </si>
  <si>
    <t>1 - 2   3 - 4</t>
  </si>
  <si>
    <t>V1 - W2    V2 - W1</t>
  </si>
  <si>
    <t>V1 - V2   W1 - W2</t>
  </si>
  <si>
    <t xml:space="preserve">De Fauw Guy </t>
  </si>
  <si>
    <t xml:space="preserve">of zijn afgevaardigde </t>
  </si>
  <si>
    <t xml:space="preserve">UITSLAGEN ONMIDDELIJK NAAR DSB </t>
  </si>
  <si>
    <t>MEULEMAN Rudy      0486 / 36 92 21        rudy.meuleman@telenet.be</t>
  </si>
  <si>
    <t xml:space="preserve">9 / 228 19 38 </t>
  </si>
  <si>
    <t>K. BC. ARGOS WESTVELD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</si>
</sst>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1" borderId="10" xfId="59" applyFont="1" applyFill="1" applyBorder="1" applyAlignment="1">
      <alignment horizontal="center"/>
      <protection/>
    </xf>
    <xf numFmtId="0" fontId="21" fillId="21" borderId="11" xfId="59" applyFont="1" applyFill="1" applyBorder="1" applyAlignment="1">
      <alignment horizontal="center"/>
      <protection/>
    </xf>
    <xf numFmtId="0" fontId="21" fillId="21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center"/>
      <protection/>
    </xf>
    <xf numFmtId="0" fontId="21" fillId="21" borderId="0" xfId="59" applyFont="1" applyFill="1" applyBorder="1" applyAlignment="1">
      <alignment horizontal="left"/>
      <protection/>
    </xf>
    <xf numFmtId="0" fontId="22" fillId="21" borderId="0" xfId="59" applyFont="1" applyFill="1" applyBorder="1" applyAlignment="1">
      <alignment horizontal="left"/>
      <protection/>
    </xf>
    <xf numFmtId="0" fontId="23" fillId="21" borderId="0" xfId="59" applyFont="1" applyFill="1" applyBorder="1">
      <alignment/>
      <protection/>
    </xf>
    <xf numFmtId="0" fontId="21" fillId="21" borderId="0" xfId="59" applyFont="1" applyFill="1" applyBorder="1" applyAlignment="1">
      <alignment horizontal="center"/>
      <protection/>
    </xf>
    <xf numFmtId="1" fontId="21" fillId="21" borderId="0" xfId="59" applyNumberFormat="1" applyFont="1" applyFill="1" applyBorder="1" applyAlignment="1">
      <alignment horizontal="center"/>
      <protection/>
    </xf>
    <xf numFmtId="172" fontId="21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1" borderId="13" xfId="59" applyFont="1" applyFill="1" applyBorder="1" applyAlignment="1">
      <alignment horizontal="center"/>
      <protection/>
    </xf>
    <xf numFmtId="0" fontId="24" fillId="21" borderId="0" xfId="59" applyFont="1" applyFill="1" applyBorder="1" applyAlignment="1">
      <alignment horizontal="left"/>
      <protection/>
    </xf>
    <xf numFmtId="0" fontId="20" fillId="21" borderId="0" xfId="59" applyFont="1" applyFill="1" applyBorder="1" applyAlignment="1">
      <alignment horizontal="left"/>
      <protection/>
    </xf>
    <xf numFmtId="0" fontId="20" fillId="21" borderId="0" xfId="59" applyFont="1" applyFill="1" applyBorder="1">
      <alignment/>
      <protection/>
    </xf>
    <xf numFmtId="0" fontId="20" fillId="21" borderId="0" xfId="59" applyFont="1" applyFill="1" applyBorder="1" applyAlignment="1">
      <alignment horizontal="center"/>
      <protection/>
    </xf>
    <xf numFmtId="1" fontId="20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 horizontal="center"/>
    </xf>
    <xf numFmtId="0" fontId="0" fillId="21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1" fontId="23" fillId="0" borderId="18" xfId="59" applyNumberFormat="1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15" fillId="0" borderId="0" xfId="0" applyFont="1" applyAlignment="1">
      <alignment/>
    </xf>
    <xf numFmtId="0" fontId="33" fillId="0" borderId="0" xfId="0" applyFont="1" applyAlignment="1" quotePrefix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" fontId="34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5" fillId="0" borderId="0" xfId="59" applyFont="1" applyAlignment="1">
      <alignment horizontal="center"/>
      <protection/>
    </xf>
    <xf numFmtId="0" fontId="36" fillId="0" borderId="0" xfId="59" applyFont="1">
      <alignment/>
      <protection/>
    </xf>
    <xf numFmtId="0" fontId="36" fillId="0" borderId="0" xfId="59" applyFont="1" applyAlignment="1">
      <alignment horizontal="left"/>
      <protection/>
    </xf>
    <xf numFmtId="0" fontId="36" fillId="0" borderId="0" xfId="59" applyFont="1" applyAlignment="1">
      <alignment horizontal="center"/>
      <protection/>
    </xf>
    <xf numFmtId="0" fontId="20" fillId="21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1" borderId="15" xfId="0" applyFont="1" applyFill="1" applyBorder="1" applyAlignment="1">
      <alignment horizontal="center"/>
    </xf>
    <xf numFmtId="0" fontId="25" fillId="21" borderId="20" xfId="0" applyFont="1" applyFill="1" applyBorder="1" applyAlignment="1">
      <alignment horizontal="center"/>
    </xf>
    <xf numFmtId="0" fontId="25" fillId="21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1" borderId="0" xfId="59" applyNumberFormat="1" applyFont="1" applyFill="1" applyBorder="1" applyAlignment="1">
      <alignment horizontal="center"/>
      <protection/>
    </xf>
    <xf numFmtId="172" fontId="21" fillId="21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38100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09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09%20CRITERIA%20INVULBLADEN\2010-2011\UITSLAGEN%20VOORRONDE%20+%20KAL%20DISTR%20FIN%20%20gebruik\bandstoten%20KB\VL_V_%205%20band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A319">
            <v>8894</v>
          </cell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>NS </v>
          </cell>
          <cell r="B466" t="str">
            <v>DE MEYER Erik</v>
          </cell>
          <cell r="C466" t="str">
            <v>RV</v>
          </cell>
        </row>
        <row r="467">
          <cell r="A467" t="str">
            <v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BUYENS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 t="str">
            <v>NS</v>
          </cell>
          <cell r="B552" t="str">
            <v>VERHELST Thierry</v>
          </cell>
          <cell r="C552" t="str">
            <v>RT</v>
          </cell>
        </row>
        <row r="553">
          <cell r="A553" t="str">
            <v>NS</v>
          </cell>
          <cell r="B553" t="str">
            <v>BERRIER Jean-Pierre</v>
          </cell>
          <cell r="C553" t="str">
            <v>RT</v>
          </cell>
        </row>
        <row r="556">
          <cell r="A556">
            <v>1150</v>
          </cell>
          <cell r="B556" t="str">
            <v>BRANTS Ronny</v>
          </cell>
          <cell r="C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KK</v>
          </cell>
        </row>
        <row r="559">
          <cell r="A559">
            <v>4737</v>
          </cell>
          <cell r="B559" t="str">
            <v>VANGANSBEKE Luc</v>
          </cell>
          <cell r="C559" t="str">
            <v>KK</v>
          </cell>
        </row>
        <row r="560">
          <cell r="A560">
            <v>6730</v>
          </cell>
          <cell r="B560" t="str">
            <v>DENOULET Johan</v>
          </cell>
          <cell r="C560" t="str">
            <v>KK</v>
          </cell>
        </row>
        <row r="561">
          <cell r="A561">
            <v>4730</v>
          </cell>
          <cell r="B561" t="str">
            <v>LAGAGE Roger</v>
          </cell>
          <cell r="C561" t="str">
            <v>KK</v>
          </cell>
        </row>
        <row r="562">
          <cell r="A562">
            <v>2756</v>
          </cell>
          <cell r="B562" t="str">
            <v>CLAERHOUT Eduard</v>
          </cell>
          <cell r="C562" t="str">
            <v>KK</v>
          </cell>
        </row>
        <row r="563">
          <cell r="A563">
            <v>8159</v>
          </cell>
          <cell r="B563" t="str">
            <v>MONSOREZ Michel</v>
          </cell>
          <cell r="C563" t="str">
            <v>KK</v>
          </cell>
        </row>
        <row r="564">
          <cell r="A564">
            <v>8425</v>
          </cell>
          <cell r="B564" t="str">
            <v>MILLET Michel</v>
          </cell>
          <cell r="C564" t="str">
            <v>KK</v>
          </cell>
        </row>
        <row r="565">
          <cell r="A565">
            <v>4799</v>
          </cell>
          <cell r="B565" t="str">
            <v>VERCOUILLIE José</v>
          </cell>
          <cell r="C565" t="str">
            <v>KK</v>
          </cell>
        </row>
        <row r="566">
          <cell r="A566">
            <v>8480</v>
          </cell>
          <cell r="B566" t="str">
            <v>VANGANSBEKE Gerard</v>
          </cell>
          <cell r="C566" t="str">
            <v>KK</v>
          </cell>
        </row>
        <row r="567">
          <cell r="A567">
            <v>4725</v>
          </cell>
          <cell r="B567" t="str">
            <v>VANONACKER Patrick</v>
          </cell>
          <cell r="C567" t="str">
            <v>KK</v>
          </cell>
        </row>
        <row r="568">
          <cell r="A568">
            <v>8714</v>
          </cell>
          <cell r="B568" t="str">
            <v>LOOSVELDT Frank</v>
          </cell>
          <cell r="C568" t="str">
            <v>KK</v>
          </cell>
        </row>
        <row r="569">
          <cell r="A569">
            <v>8089</v>
          </cell>
          <cell r="B569" t="str">
            <v>VERGHEYNST Albert</v>
          </cell>
          <cell r="C569" t="str">
            <v>KK</v>
          </cell>
        </row>
        <row r="570"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6">
          <cell r="A576">
            <v>4745</v>
          </cell>
          <cell r="B576" t="str">
            <v>DE PAUW Marcel</v>
          </cell>
          <cell r="C576" t="str">
            <v>VRLS</v>
          </cell>
        </row>
        <row r="577">
          <cell r="A577">
            <v>4750</v>
          </cell>
          <cell r="B577" t="str">
            <v>DOOM Carlos</v>
          </cell>
          <cell r="C577" t="str">
            <v>VRLS</v>
          </cell>
        </row>
        <row r="578">
          <cell r="A578">
            <v>7019</v>
          </cell>
          <cell r="B578" t="str">
            <v>VERMEERSCH Raf</v>
          </cell>
          <cell r="C578" t="str">
            <v>VRLS</v>
          </cell>
        </row>
        <row r="579">
          <cell r="A579">
            <v>8156</v>
          </cell>
          <cell r="B579" t="str">
            <v>DE TOLLENAERE Jonny</v>
          </cell>
          <cell r="C579" t="str">
            <v>VRLS</v>
          </cell>
        </row>
        <row r="580">
          <cell r="A580">
            <v>8140</v>
          </cell>
          <cell r="B580" t="str">
            <v>LEBEER Didier</v>
          </cell>
          <cell r="C580" t="str">
            <v>VRLS</v>
          </cell>
        </row>
        <row r="581">
          <cell r="B581" t="str">
            <v>POLLIE Luc</v>
          </cell>
          <cell r="C581" t="str">
            <v>VRLS</v>
          </cell>
        </row>
        <row r="582">
          <cell r="A582">
            <v>8735</v>
          </cell>
          <cell r="B582" t="str">
            <v>VAN DEN BUVERIE Eric</v>
          </cell>
          <cell r="C582" t="str">
            <v>VRLS</v>
          </cell>
        </row>
        <row r="586">
          <cell r="A586">
            <v>4178</v>
          </cell>
          <cell r="B586" t="str">
            <v>BROUCKAERT Gerard</v>
          </cell>
          <cell r="C586" t="str">
            <v>DOS</v>
          </cell>
        </row>
        <row r="587">
          <cell r="A587">
            <v>4759</v>
          </cell>
          <cell r="B587" t="str">
            <v>WARLOP Luc</v>
          </cell>
          <cell r="C587" t="str">
            <v>DOS</v>
          </cell>
        </row>
        <row r="588">
          <cell r="A588">
            <v>4762</v>
          </cell>
          <cell r="B588" t="str">
            <v>CASTELEYN Henk</v>
          </cell>
          <cell r="C588" t="str">
            <v>DOS</v>
          </cell>
        </row>
        <row r="589">
          <cell r="A589">
            <v>4763</v>
          </cell>
          <cell r="B589" t="str">
            <v>CASTELEYN Rik</v>
          </cell>
          <cell r="C589" t="str">
            <v>DOS</v>
          </cell>
        </row>
        <row r="590">
          <cell r="A590">
            <v>4765</v>
          </cell>
          <cell r="B590" t="str">
            <v>DEBAES Peter</v>
          </cell>
          <cell r="C590" t="str">
            <v>DOS</v>
          </cell>
        </row>
        <row r="591">
          <cell r="A591">
            <v>4766</v>
          </cell>
          <cell r="B591" t="str">
            <v>DEBRUYNE Willy</v>
          </cell>
          <cell r="C591" t="str">
            <v>DOS</v>
          </cell>
        </row>
        <row r="592">
          <cell r="A592">
            <v>4768</v>
          </cell>
          <cell r="B592" t="str">
            <v>DEDIER Georges</v>
          </cell>
          <cell r="C592" t="str">
            <v>DOS</v>
          </cell>
        </row>
        <row r="593">
          <cell r="A593">
            <v>4774</v>
          </cell>
          <cell r="B593" t="str">
            <v>DUYCK Peter</v>
          </cell>
          <cell r="C593" t="str">
            <v>DOS</v>
          </cell>
        </row>
        <row r="594">
          <cell r="A594">
            <v>4776</v>
          </cell>
          <cell r="B594" t="str">
            <v>HOUTHAEVE Jean-Marie</v>
          </cell>
          <cell r="C594" t="str">
            <v>DOS</v>
          </cell>
        </row>
        <row r="595">
          <cell r="A595">
            <v>4778</v>
          </cell>
          <cell r="B595" t="str">
            <v>LEYN Philippe</v>
          </cell>
          <cell r="C595" t="str">
            <v>DOS</v>
          </cell>
        </row>
        <row r="596">
          <cell r="A596">
            <v>7461</v>
          </cell>
          <cell r="B596" t="str">
            <v>GRIMON Johan</v>
          </cell>
          <cell r="C596" t="str">
            <v>DOS</v>
          </cell>
        </row>
        <row r="597">
          <cell r="A597">
            <v>7695</v>
          </cell>
          <cell r="B597" t="str">
            <v>ONBEKENT Michel</v>
          </cell>
          <cell r="C597" t="str">
            <v>DOS</v>
          </cell>
        </row>
        <row r="598">
          <cell r="A598">
            <v>7697</v>
          </cell>
          <cell r="B598" t="str">
            <v>GHESQUIERE Jozef</v>
          </cell>
          <cell r="C598" t="str">
            <v>DOS</v>
          </cell>
        </row>
        <row r="599">
          <cell r="A599">
            <v>8090</v>
          </cell>
          <cell r="B599" t="str">
            <v>VANLAUWE Stephan</v>
          </cell>
          <cell r="C599" t="str">
            <v>DOS</v>
          </cell>
        </row>
        <row r="600">
          <cell r="A600">
            <v>8140</v>
          </cell>
          <cell r="B600" t="str">
            <v>LYBEER Didier</v>
          </cell>
          <cell r="C600" t="str">
            <v>DOS</v>
          </cell>
        </row>
        <row r="601">
          <cell r="A601">
            <v>8736</v>
          </cell>
          <cell r="B601" t="str">
            <v>VEYS Renzo</v>
          </cell>
          <cell r="C601" t="str">
            <v>DOS</v>
          </cell>
        </row>
        <row r="602">
          <cell r="B602" t="str">
            <v>CHRISTIAENS Danny</v>
          </cell>
          <cell r="C602" t="str">
            <v>DOS</v>
          </cell>
        </row>
        <row r="603">
          <cell r="A603">
            <v>3807</v>
          </cell>
          <cell r="B603" t="str">
            <v>VERBRUGGHE Johan</v>
          </cell>
          <cell r="C603" t="str">
            <v>DOS</v>
          </cell>
        </row>
        <row r="604">
          <cell r="A604">
            <v>4693</v>
          </cell>
          <cell r="B604" t="str">
            <v>MOSTREY Peter</v>
          </cell>
          <cell r="C604" t="str">
            <v>DOS</v>
          </cell>
        </row>
        <row r="605">
          <cell r="A605">
            <v>4733</v>
          </cell>
          <cell r="B605" t="str">
            <v>NUYTTENS Gino</v>
          </cell>
          <cell r="C605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4789</v>
          </cell>
          <cell r="B609" t="str">
            <v>CAPPELLE Herwig</v>
          </cell>
          <cell r="C609" t="str">
            <v>K.GHOK</v>
          </cell>
        </row>
        <row r="610">
          <cell r="A610">
            <v>4790</v>
          </cell>
          <cell r="B610" t="str">
            <v>DE MOOR Frederik</v>
          </cell>
          <cell r="C610" t="str">
            <v>K.GHOK</v>
          </cell>
        </row>
        <row r="611">
          <cell r="A611">
            <v>4791</v>
          </cell>
          <cell r="B611" t="str">
            <v>DE MOOR Willy</v>
          </cell>
          <cell r="C611" t="str">
            <v>K.GHOK</v>
          </cell>
        </row>
        <row r="612">
          <cell r="A612">
            <v>4793</v>
          </cell>
          <cell r="B612" t="str">
            <v>DETAVERNIER Hendrik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7461</v>
          </cell>
          <cell r="B615" t="str">
            <v>GRIMON Johan</v>
          </cell>
          <cell r="C615" t="str">
            <v>K.GHOK</v>
          </cell>
        </row>
        <row r="616">
          <cell r="A616">
            <v>7538</v>
          </cell>
          <cell r="B616" t="str">
            <v>WERBROUCK Geert</v>
          </cell>
          <cell r="C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K.GHOK</v>
          </cell>
        </row>
        <row r="618">
          <cell r="A618">
            <v>4775</v>
          </cell>
          <cell r="B618" t="str">
            <v>GOETHALS Didier</v>
          </cell>
          <cell r="C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K.GHOK</v>
          </cell>
        </row>
        <row r="620">
          <cell r="A620">
            <v>8513</v>
          </cell>
          <cell r="B620" t="str">
            <v>DECOCK Johan</v>
          </cell>
          <cell r="C620" t="str">
            <v>K.GHOK</v>
          </cell>
        </row>
        <row r="621">
          <cell r="A621">
            <v>8702</v>
          </cell>
          <cell r="B621" t="str">
            <v>VAN DE VELDE August</v>
          </cell>
          <cell r="C621" t="str">
            <v>K.GHOK</v>
          </cell>
        </row>
        <row r="622">
          <cell r="A622" t="str">
            <v>NS</v>
          </cell>
          <cell r="B622" t="str">
            <v>STOCKMAN Lennie</v>
          </cell>
          <cell r="C622" t="str">
            <v>K.GHOK</v>
          </cell>
        </row>
        <row r="623">
          <cell r="A623">
            <v>6924</v>
          </cell>
          <cell r="B623" t="str">
            <v>VANRENTERGHEM J.P.</v>
          </cell>
          <cell r="C623" t="str">
            <v>K.GHOK</v>
          </cell>
        </row>
        <row r="624">
          <cell r="A624">
            <v>7823</v>
          </cell>
          <cell r="B624" t="str">
            <v>JOYE Robert</v>
          </cell>
          <cell r="C624" t="str">
            <v>K.GHOK</v>
          </cell>
        </row>
        <row r="627">
          <cell r="A627">
            <v>8705</v>
          </cell>
          <cell r="B627" t="str">
            <v>STEVENS Ilse</v>
          </cell>
          <cell r="C627" t="str">
            <v>DLS</v>
          </cell>
        </row>
        <row r="628">
          <cell r="A628">
            <v>8689</v>
          </cell>
          <cell r="B628" t="str">
            <v>DEWAELE Eddy</v>
          </cell>
          <cell r="C628" t="str">
            <v>DLS</v>
          </cell>
        </row>
        <row r="629">
          <cell r="A629">
            <v>8703</v>
          </cell>
          <cell r="B629" t="str">
            <v>CRAEYNEST David</v>
          </cell>
          <cell r="C629" t="str">
            <v>DLS</v>
          </cell>
        </row>
        <row r="630">
          <cell r="A630">
            <v>8704</v>
          </cell>
          <cell r="B630" t="str">
            <v>CALLENS Filip</v>
          </cell>
          <cell r="C630" t="str">
            <v>DLS</v>
          </cell>
        </row>
        <row r="631">
          <cell r="A631">
            <v>8690</v>
          </cell>
          <cell r="B631" t="str">
            <v>JOYE Rik</v>
          </cell>
          <cell r="C631" t="str">
            <v>DLS</v>
          </cell>
        </row>
        <row r="632">
          <cell r="A632">
            <v>5717</v>
          </cell>
          <cell r="B632" t="str">
            <v>ACX Dirk</v>
          </cell>
          <cell r="C632" t="str">
            <v>DLS</v>
          </cell>
        </row>
        <row r="634">
          <cell r="A634">
            <v>1118</v>
          </cell>
          <cell r="B634" t="str">
            <v>BECKERS Petrus</v>
          </cell>
          <cell r="C634" t="str">
            <v>BCSK</v>
          </cell>
        </row>
        <row r="635">
          <cell r="A635">
            <v>1215</v>
          </cell>
          <cell r="B635" t="str">
            <v>VAN KERCKHOVEN Dirk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4894</v>
          </cell>
          <cell r="B637" t="str">
            <v>DAELMAN Walther</v>
          </cell>
          <cell r="C637" t="str">
            <v>BCSK</v>
          </cell>
        </row>
        <row r="638">
          <cell r="A638">
            <v>4895</v>
          </cell>
          <cell r="B638" t="str">
            <v>DE BLOCK Omer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7810</v>
          </cell>
          <cell r="B641" t="str">
            <v>d'HAENS Peter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GODAERT Johan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8673</v>
          </cell>
          <cell r="B645" t="str">
            <v>HEMEAER Chris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 t="str">
            <v>NS</v>
          </cell>
          <cell r="B647" t="str">
            <v>VEREYCKEN  Wannes</v>
          </cell>
          <cell r="C647" t="str">
            <v>BCSK</v>
          </cell>
        </row>
        <row r="648">
          <cell r="A648" t="str">
            <v>NS</v>
          </cell>
          <cell r="B648" t="str">
            <v>JANSSENS Dirk</v>
          </cell>
          <cell r="C648" t="str">
            <v>BCSK</v>
          </cell>
        </row>
        <row r="649">
          <cell r="A649">
            <v>4937</v>
          </cell>
          <cell r="B649" t="str">
            <v>LEEMANS Willy</v>
          </cell>
          <cell r="C649" t="str">
            <v>BCSK</v>
          </cell>
        </row>
        <row r="650">
          <cell r="A650">
            <v>4853</v>
          </cell>
          <cell r="B650" t="str">
            <v>NOPPE Robert</v>
          </cell>
          <cell r="C650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6784</v>
          </cell>
          <cell r="B660" t="str">
            <v>VAN BIESEN Tom</v>
          </cell>
          <cell r="C660" t="str">
            <v>KGV</v>
          </cell>
        </row>
        <row r="661">
          <cell r="A661">
            <v>6968</v>
          </cell>
          <cell r="B661" t="str">
            <v>ROTTHIER Tom</v>
          </cell>
          <cell r="C661" t="str">
            <v>KGV</v>
          </cell>
        </row>
        <row r="662">
          <cell r="A662">
            <v>6712</v>
          </cell>
          <cell r="B662" t="str">
            <v>SEGERS Didier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 t="str">
            <v>NS</v>
          </cell>
          <cell r="B664" t="str">
            <v>VAN MEIRVENNE Nestor</v>
          </cell>
          <cell r="C664" t="str">
            <v>KGV</v>
          </cell>
        </row>
        <row r="668">
          <cell r="A668">
            <v>4845</v>
          </cell>
          <cell r="B668" t="str">
            <v>STEVENS Patrick</v>
          </cell>
          <cell r="C668" t="str">
            <v>BKH</v>
          </cell>
        </row>
        <row r="669">
          <cell r="A669">
            <v>4860</v>
          </cell>
          <cell r="B669" t="str">
            <v>WAUMAN Lezin</v>
          </cell>
          <cell r="C669" t="str">
            <v>BKH</v>
          </cell>
        </row>
        <row r="670">
          <cell r="A670">
            <v>4908</v>
          </cell>
          <cell r="B670" t="str">
            <v>DE BOECK René</v>
          </cell>
          <cell r="C670" t="str">
            <v>BKH</v>
          </cell>
        </row>
        <row r="671">
          <cell r="A671">
            <v>8677</v>
          </cell>
          <cell r="B671" t="str">
            <v>MAES Ilja</v>
          </cell>
          <cell r="C671" t="str">
            <v>BKH</v>
          </cell>
        </row>
        <row r="672">
          <cell r="A672">
            <v>7625</v>
          </cell>
          <cell r="B672" t="str">
            <v>PEETERS Dirk</v>
          </cell>
          <cell r="C672" t="str">
            <v>BKH</v>
          </cell>
        </row>
        <row r="673">
          <cell r="A673">
            <v>1294</v>
          </cell>
          <cell r="B673" t="str">
            <v>BACKMAN Werner</v>
          </cell>
          <cell r="C673" t="str">
            <v>BKH</v>
          </cell>
        </row>
        <row r="674">
          <cell r="A674">
            <v>8717</v>
          </cell>
          <cell r="B674" t="str">
            <v>VAN DEN EEDEN Kurt</v>
          </cell>
          <cell r="C674" t="str">
            <v>BKH</v>
          </cell>
        </row>
        <row r="675">
          <cell r="A675" t="str">
            <v>NS</v>
          </cell>
          <cell r="B675" t="str">
            <v>THIELENS Didier</v>
          </cell>
          <cell r="C675" t="str">
            <v>BKH</v>
          </cell>
        </row>
        <row r="680">
          <cell r="A680">
            <v>4405</v>
          </cell>
          <cell r="B680" t="str">
            <v>SCHIETTECATTE Yves</v>
          </cell>
          <cell r="C680" t="str">
            <v>K.SNBA</v>
          </cell>
        </row>
        <row r="681">
          <cell r="A681">
            <v>4584</v>
          </cell>
          <cell r="B681" t="str">
            <v>VANDERMEERSCH Jozef</v>
          </cell>
          <cell r="C681" t="str">
            <v>K.SNBA</v>
          </cell>
        </row>
        <row r="682">
          <cell r="A682">
            <v>4907</v>
          </cell>
          <cell r="B682" t="str">
            <v>CORNELISSEN Pierre</v>
          </cell>
          <cell r="C682" t="str">
            <v>K.SNBA</v>
          </cell>
        </row>
        <row r="683">
          <cell r="A683">
            <v>4909</v>
          </cell>
          <cell r="B683" t="str">
            <v>DE BOES Rudy</v>
          </cell>
          <cell r="C683" t="str">
            <v>K.SNBA</v>
          </cell>
        </row>
        <row r="684">
          <cell r="A684">
            <v>4913</v>
          </cell>
          <cell r="B684" t="str">
            <v>DE RUYTE Yvan</v>
          </cell>
          <cell r="C684" t="str">
            <v>K.SNBA</v>
          </cell>
        </row>
        <row r="685">
          <cell r="A685">
            <v>4916</v>
          </cell>
          <cell r="B685" t="str">
            <v>DE WITTE William</v>
          </cell>
          <cell r="C685" t="str">
            <v>K.SNBA</v>
          </cell>
        </row>
        <row r="686">
          <cell r="A686">
            <v>4918</v>
          </cell>
          <cell r="B686" t="str">
            <v>DERKINDEREN William</v>
          </cell>
          <cell r="C686" t="str">
            <v>K.SNBA</v>
          </cell>
        </row>
        <row r="687">
          <cell r="A687">
            <v>4922</v>
          </cell>
          <cell r="B687" t="str">
            <v>LAUREYS Wilfried</v>
          </cell>
          <cell r="C687" t="str">
            <v>K.SNBA</v>
          </cell>
        </row>
        <row r="688">
          <cell r="A688">
            <v>4926</v>
          </cell>
          <cell r="B688" t="str">
            <v>RHEEL Robert</v>
          </cell>
          <cell r="C688" t="str">
            <v>K.SNBA</v>
          </cell>
        </row>
        <row r="689">
          <cell r="A689">
            <v>4935</v>
          </cell>
          <cell r="B689" t="str">
            <v>WILLOCKX Freddy</v>
          </cell>
          <cell r="C689" t="str">
            <v>K.SNBA</v>
          </cell>
        </row>
        <row r="690">
          <cell r="A690">
            <v>4975</v>
          </cell>
          <cell r="B690" t="str">
            <v>VERHELST John</v>
          </cell>
          <cell r="C690" t="str">
            <v>K.SNBA</v>
          </cell>
        </row>
        <row r="691">
          <cell r="A691">
            <v>5727</v>
          </cell>
          <cell r="B691" t="str">
            <v>VAN GOETHEM Benny</v>
          </cell>
          <cell r="C691" t="str">
            <v>K.SNBA</v>
          </cell>
        </row>
        <row r="692">
          <cell r="A692">
            <v>6151</v>
          </cell>
          <cell r="B692" t="str">
            <v>VAN OVERSCHELDE Bonny</v>
          </cell>
          <cell r="C692" t="str">
            <v>K.SNBA</v>
          </cell>
        </row>
        <row r="693">
          <cell r="A693">
            <v>6743</v>
          </cell>
          <cell r="B693" t="str">
            <v>DE RUYTE Tom</v>
          </cell>
          <cell r="C693" t="str">
            <v>K.SNBA</v>
          </cell>
        </row>
        <row r="694">
          <cell r="A694">
            <v>7521</v>
          </cell>
          <cell r="B694" t="str">
            <v>VERBERT Edyy</v>
          </cell>
          <cell r="C694" t="str">
            <v>K.SNBA</v>
          </cell>
        </row>
        <row r="695">
          <cell r="A695">
            <v>7543</v>
          </cell>
          <cell r="B695" t="str">
            <v>GARITTE Gustaaf</v>
          </cell>
          <cell r="C695" t="str">
            <v>K.SNBA</v>
          </cell>
        </row>
        <row r="696">
          <cell r="A696">
            <v>7923</v>
          </cell>
          <cell r="B696" t="str">
            <v>VAN DEN BERGHE Roland</v>
          </cell>
          <cell r="C696" t="str">
            <v>K.SNBA</v>
          </cell>
        </row>
        <row r="697">
          <cell r="A697">
            <v>8078</v>
          </cell>
          <cell r="B697" t="str">
            <v>BAKKER John</v>
          </cell>
          <cell r="C697" t="str">
            <v>K.SNBA</v>
          </cell>
        </row>
        <row r="698">
          <cell r="A698">
            <v>8080</v>
          </cell>
          <cell r="B698" t="str">
            <v>POCHET Leo</v>
          </cell>
          <cell r="C698" t="str">
            <v>K.SNBA</v>
          </cell>
        </row>
        <row r="699">
          <cell r="A699">
            <v>8081</v>
          </cell>
          <cell r="B699" t="str">
            <v>SLEEBUS Eddy</v>
          </cell>
          <cell r="C699" t="str">
            <v>K.SNBA</v>
          </cell>
        </row>
        <row r="700">
          <cell r="A700">
            <v>8082</v>
          </cell>
          <cell r="B700" t="str">
            <v>WOUTERS Erik</v>
          </cell>
          <cell r="C700" t="str">
            <v>K.SNBA</v>
          </cell>
        </row>
        <row r="701">
          <cell r="A701">
            <v>8149</v>
          </cell>
          <cell r="B701" t="str">
            <v>D'HONDT Roland</v>
          </cell>
          <cell r="C701" t="str">
            <v>K.SNBA</v>
          </cell>
        </row>
        <row r="702">
          <cell r="A702">
            <v>8289</v>
          </cell>
          <cell r="B702" t="str">
            <v>VERBERT Filip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8346</v>
          </cell>
          <cell r="B704" t="str">
            <v>BRySSINCK Ronny</v>
          </cell>
          <cell r="C704" t="str">
            <v>K.SNBA</v>
          </cell>
        </row>
        <row r="705">
          <cell r="A705">
            <v>4958</v>
          </cell>
          <cell r="B705" t="str">
            <v>FOUBERT Benny</v>
          </cell>
          <cell r="C705" t="str">
            <v>K.SNBA</v>
          </cell>
        </row>
        <row r="706">
          <cell r="A706">
            <v>8414</v>
          </cell>
          <cell r="B706" t="str">
            <v>MAES Lucien</v>
          </cell>
          <cell r="C706" t="str">
            <v>K.SNBA</v>
          </cell>
        </row>
        <row r="707">
          <cell r="A707">
            <v>8332</v>
          </cell>
          <cell r="B707" t="str">
            <v>MUYSHONDT Robert</v>
          </cell>
          <cell r="C707" t="str">
            <v>K.SNBA</v>
          </cell>
        </row>
        <row r="708">
          <cell r="A708">
            <v>8481</v>
          </cell>
          <cell r="B708" t="str">
            <v>VAVOURAKIS Emmanouil</v>
          </cell>
          <cell r="C708" t="str">
            <v>K.SNBA</v>
          </cell>
        </row>
        <row r="709">
          <cell r="A709">
            <v>5430</v>
          </cell>
          <cell r="B709" t="str">
            <v>MUYLAERT Dirk</v>
          </cell>
          <cell r="C709" t="str">
            <v>K.SNBA</v>
          </cell>
        </row>
        <row r="710">
          <cell r="A710">
            <v>1168</v>
          </cell>
          <cell r="B710" t="str">
            <v>VAN BAEREL Ferdinand</v>
          </cell>
          <cell r="C710" t="str">
            <v>K.SNBA</v>
          </cell>
        </row>
        <row r="711">
          <cell r="A711">
            <v>1189</v>
          </cell>
          <cell r="B711" t="str">
            <v>DE CLEEN Gilbert</v>
          </cell>
          <cell r="C711" t="str">
            <v>K.SNBA</v>
          </cell>
        </row>
        <row r="712">
          <cell r="A712">
            <v>4978</v>
          </cell>
          <cell r="B712" t="str">
            <v>VERHEYDEN Marc</v>
          </cell>
          <cell r="C712" t="str">
            <v>K.SNBA</v>
          </cell>
        </row>
        <row r="713">
          <cell r="A713">
            <v>5732</v>
          </cell>
          <cell r="B713" t="str">
            <v>ILIANO FRANZ</v>
          </cell>
          <cell r="C713" t="str">
            <v>K.SNBA</v>
          </cell>
        </row>
        <row r="714">
          <cell r="A714" t="str">
            <v>NS</v>
          </cell>
          <cell r="B714" t="str">
            <v>NEYTS Pierre</v>
          </cell>
          <cell r="C714" t="str">
            <v>K.SNBA</v>
          </cell>
        </row>
        <row r="715">
          <cell r="A715" t="str">
            <v>NS</v>
          </cell>
          <cell r="B715" t="str">
            <v>RAES Wim</v>
          </cell>
          <cell r="C715" t="str">
            <v>K.SNBA</v>
          </cell>
        </row>
        <row r="716">
          <cell r="A716" t="str">
            <v>NS </v>
          </cell>
          <cell r="B716" t="str">
            <v>SUY Luc</v>
          </cell>
          <cell r="C716" t="str">
            <v>K.SNBA</v>
          </cell>
        </row>
        <row r="717">
          <cell r="A717">
            <v>7562</v>
          </cell>
          <cell r="B717" t="str">
            <v>THUY Marc</v>
          </cell>
          <cell r="C717" t="str">
            <v>K.SNBA</v>
          </cell>
        </row>
        <row r="720">
          <cell r="A720">
            <v>1187</v>
          </cell>
          <cell r="B720" t="str">
            <v>DE BRUIJN Jean-Paul</v>
          </cell>
          <cell r="C720" t="str">
            <v>QU</v>
          </cell>
        </row>
        <row r="721">
          <cell r="A721">
            <v>1329</v>
          </cell>
          <cell r="B721" t="str">
            <v>COENEN Philip</v>
          </cell>
          <cell r="C721" t="str">
            <v>QU</v>
          </cell>
        </row>
        <row r="722">
          <cell r="A722">
            <v>4848</v>
          </cell>
          <cell r="B722" t="str">
            <v>VERVAET Luc</v>
          </cell>
          <cell r="C722" t="str">
            <v>QU</v>
          </cell>
        </row>
        <row r="723">
          <cell r="A723">
            <v>4880</v>
          </cell>
          <cell r="B723" t="str">
            <v>VAN LANDEGHEM Urbain</v>
          </cell>
          <cell r="C723" t="str">
            <v>QU</v>
          </cell>
        </row>
        <row r="724">
          <cell r="A724">
            <v>4945</v>
          </cell>
          <cell r="B724" t="str">
            <v>BUYLE Hubert</v>
          </cell>
          <cell r="C724" t="str">
            <v>QU</v>
          </cell>
        </row>
        <row r="725">
          <cell r="A725">
            <v>4948</v>
          </cell>
          <cell r="B725" t="str">
            <v>DE BELEYR Gilbert</v>
          </cell>
          <cell r="C725" t="str">
            <v>QU</v>
          </cell>
        </row>
        <row r="726">
          <cell r="A726">
            <v>4952</v>
          </cell>
          <cell r="B726" t="str">
            <v>DE SAEGER Dany</v>
          </cell>
          <cell r="C726" t="str">
            <v>QU</v>
          </cell>
        </row>
        <row r="727">
          <cell r="A727">
            <v>4961</v>
          </cell>
          <cell r="B727" t="str">
            <v>JACOBS William</v>
          </cell>
          <cell r="C727" t="str">
            <v>QU</v>
          </cell>
        </row>
        <row r="728">
          <cell r="A728">
            <v>4967</v>
          </cell>
          <cell r="B728" t="str">
            <v>SCHEPENS Remi</v>
          </cell>
          <cell r="C728" t="str">
            <v>QU</v>
          </cell>
        </row>
        <row r="729">
          <cell r="A729">
            <v>4516</v>
          </cell>
          <cell r="B729" t="str">
            <v>FEYS Gunter</v>
          </cell>
          <cell r="C729" t="str">
            <v>QU</v>
          </cell>
        </row>
        <row r="730">
          <cell r="A730">
            <v>4977</v>
          </cell>
          <cell r="B730" t="str">
            <v>VLERICK Dirk</v>
          </cell>
          <cell r="C730" t="str">
            <v>QU</v>
          </cell>
        </row>
        <row r="731">
          <cell r="A731">
            <v>5733</v>
          </cell>
          <cell r="B731" t="str">
            <v>VAN BRUYSSEL Rony</v>
          </cell>
          <cell r="C731" t="str">
            <v>QU</v>
          </cell>
        </row>
        <row r="732">
          <cell r="A732">
            <v>5747</v>
          </cell>
          <cell r="B732" t="str">
            <v>SAEY Etienne</v>
          </cell>
          <cell r="C732" t="str">
            <v>QU</v>
          </cell>
        </row>
        <row r="733">
          <cell r="A733">
            <v>4964</v>
          </cell>
          <cell r="B733" t="str">
            <v>RAEMDONCK Honoré</v>
          </cell>
          <cell r="C733" t="str">
            <v>QU</v>
          </cell>
        </row>
        <row r="734">
          <cell r="A734">
            <v>6931</v>
          </cell>
          <cell r="B734" t="str">
            <v>DALLINGA Berry</v>
          </cell>
          <cell r="C734" t="str">
            <v>QU</v>
          </cell>
        </row>
        <row r="735">
          <cell r="A735">
            <v>6219</v>
          </cell>
          <cell r="B735" t="str">
            <v>RAEMDONCK Tomy</v>
          </cell>
          <cell r="C735" t="str">
            <v>QU</v>
          </cell>
        </row>
        <row r="736">
          <cell r="A736">
            <v>7530</v>
          </cell>
          <cell r="B736" t="str">
            <v>VLERICK Mathieu</v>
          </cell>
          <cell r="C736" t="str">
            <v>QU</v>
          </cell>
        </row>
        <row r="737">
          <cell r="A737">
            <v>7897</v>
          </cell>
          <cell r="B737" t="str">
            <v>STUER Eddy</v>
          </cell>
          <cell r="C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QU</v>
          </cell>
        </row>
        <row r="739">
          <cell r="A739" t="str">
            <v>4282B</v>
          </cell>
          <cell r="B739" t="str">
            <v>DE BACKER Peter</v>
          </cell>
          <cell r="C739" t="str">
            <v>QU</v>
          </cell>
        </row>
        <row r="740">
          <cell r="A740" t="str">
            <v>4432B</v>
          </cell>
          <cell r="B740" t="str">
            <v>BAETE Jean-PIERRE</v>
          </cell>
          <cell r="C740" t="str">
            <v>QU</v>
          </cell>
        </row>
        <row r="741">
          <cell r="A741">
            <v>8500</v>
          </cell>
          <cell r="B741" t="str">
            <v>WATERSCHOOT G</v>
          </cell>
          <cell r="C741" t="str">
            <v>QU</v>
          </cell>
        </row>
        <row r="742">
          <cell r="A742">
            <v>8683</v>
          </cell>
          <cell r="B742" t="str">
            <v>D'HONDT Luc</v>
          </cell>
          <cell r="C742" t="str">
            <v>QU</v>
          </cell>
        </row>
        <row r="743">
          <cell r="A743">
            <v>4505</v>
          </cell>
          <cell r="B743" t="str">
            <v>BRACKE Peter</v>
          </cell>
          <cell r="C743" t="str">
            <v>QU</v>
          </cell>
        </row>
        <row r="744">
          <cell r="A744">
            <v>8026</v>
          </cell>
          <cell r="B744" t="str">
            <v>HOFMAN Glen</v>
          </cell>
          <cell r="C744" t="str">
            <v>QU</v>
          </cell>
        </row>
        <row r="745">
          <cell r="A745" t="str">
            <v>5727C</v>
          </cell>
          <cell r="B745" t="str">
            <v>VAN GOETHEM Benny</v>
          </cell>
          <cell r="C745" t="str">
            <v>QU</v>
          </cell>
        </row>
        <row r="746">
          <cell r="A746">
            <v>8520</v>
          </cell>
          <cell r="B746" t="str">
            <v>JACOBS Johan</v>
          </cell>
          <cell r="C746" t="str">
            <v>QU</v>
          </cell>
        </row>
        <row r="747">
          <cell r="A747">
            <v>4550</v>
          </cell>
          <cell r="B747" t="str">
            <v>KESTELOOT Patrick</v>
          </cell>
          <cell r="C747" t="str">
            <v>QU</v>
          </cell>
        </row>
        <row r="748">
          <cell r="A748">
            <v>5237</v>
          </cell>
          <cell r="B748" t="str">
            <v>DE BELEYR Gunther</v>
          </cell>
          <cell r="C748" t="str">
            <v>QU</v>
          </cell>
        </row>
        <row r="749">
          <cell r="A749">
            <v>8682</v>
          </cell>
          <cell r="B749" t="str">
            <v>TEMPELS André</v>
          </cell>
          <cell r="C749" t="str">
            <v>QU</v>
          </cell>
        </row>
        <row r="750">
          <cell r="A750">
            <v>8746</v>
          </cell>
          <cell r="B750" t="str">
            <v>PEERSMAN Luc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7529</v>
          </cell>
          <cell r="B752" t="str">
            <v>VASSEUR Patrick</v>
          </cell>
          <cell r="C75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B1">
      <selection activeCell="R14" sqref="R14"/>
    </sheetView>
  </sheetViews>
  <sheetFormatPr defaultColWidth="9.140625" defaultRowHeight="15"/>
  <cols>
    <col min="1" max="1" width="3.140625" style="0" hidden="1" customWidth="1"/>
    <col min="2" max="2" width="5.7109375" style="24" customWidth="1"/>
    <col min="3" max="3" width="7.140625" style="0" customWidth="1"/>
    <col min="4" max="4" width="8.8515625" style="0" customWidth="1"/>
    <col min="5" max="5" width="7.8515625" style="0" customWidth="1"/>
    <col min="6" max="6" width="5.8515625" style="0" customWidth="1"/>
    <col min="7" max="7" width="3.140625" style="0" customWidth="1"/>
    <col min="8" max="8" width="2.421875" style="0" customWidth="1"/>
    <col min="9" max="9" width="2.00390625" style="0" customWidth="1"/>
    <col min="10" max="10" width="4.421875" style="0" customWidth="1"/>
    <col min="11" max="11" width="5.28125" style="28" customWidth="1"/>
    <col min="12" max="12" width="4.421875" style="0" customWidth="1"/>
    <col min="13" max="14" width="5.140625" style="0" customWidth="1"/>
    <col min="15" max="15" width="7.421875" style="24" customWidth="1"/>
    <col min="16" max="16" width="8.00390625" style="0" customWidth="1"/>
    <col min="18" max="18" width="9.421875" style="0" bestFit="1" customWidth="1"/>
  </cols>
  <sheetData>
    <row r="1" spans="1:16" ht="14.25">
      <c r="A1" s="1"/>
      <c r="B1" s="2"/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3" t="s">
        <v>1</v>
      </c>
      <c r="P1" s="4" t="s">
        <v>2</v>
      </c>
    </row>
    <row r="2" spans="1:16" ht="14.2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83">
        <f ca="1">TODAY()</f>
        <v>40533</v>
      </c>
      <c r="P2" s="84"/>
    </row>
    <row r="3" spans="1:16" ht="14.2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" thickBot="1">
      <c r="A4" s="23"/>
      <c r="B4" s="79" t="s">
        <v>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78" t="s">
        <v>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6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4.25" customHeight="1">
      <c r="A9" s="29"/>
      <c r="B9" s="29"/>
      <c r="C9" s="30" t="s">
        <v>7</v>
      </c>
      <c r="D9" s="30" t="s">
        <v>8</v>
      </c>
      <c r="E9" s="30"/>
      <c r="F9" s="30" t="s">
        <v>9</v>
      </c>
      <c r="G9" s="30"/>
      <c r="H9" s="30"/>
      <c r="I9" s="24"/>
      <c r="J9" s="30" t="s">
        <v>10</v>
      </c>
      <c r="K9" s="31" t="s">
        <v>11</v>
      </c>
      <c r="L9" s="30" t="s">
        <v>12</v>
      </c>
      <c r="M9" s="30" t="s">
        <v>13</v>
      </c>
      <c r="N9" s="30" t="s">
        <v>14</v>
      </c>
      <c r="O9" s="30" t="s">
        <v>15</v>
      </c>
      <c r="P9" s="29"/>
    </row>
    <row r="10" spans="1:16" ht="6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3:5" ht="14.25" customHeight="1">
      <c r="C11" s="61" t="s">
        <v>50</v>
      </c>
      <c r="D11" s="61"/>
      <c r="E11" s="61" t="s">
        <v>21</v>
      </c>
    </row>
    <row r="12" spans="2:15" ht="6.75" customHeight="1">
      <c r="B12"/>
      <c r="C12" s="30"/>
      <c r="D12" s="30"/>
      <c r="E12" s="30"/>
      <c r="F12" s="30"/>
      <c r="G12" s="30"/>
      <c r="H12" s="30"/>
      <c r="I12" s="24"/>
      <c r="J12" s="30"/>
      <c r="K12" s="31"/>
      <c r="L12" s="30"/>
      <c r="M12" s="30"/>
      <c r="N12" s="30"/>
      <c r="O12" s="30"/>
    </row>
    <row r="13" spans="2:15" ht="14.25">
      <c r="B13">
        <f aca="true" t="shared" si="0" ref="B13:B33">B12+1</f>
        <v>1</v>
      </c>
      <c r="C13" s="32">
        <v>8410</v>
      </c>
      <c r="D13" s="33" t="s">
        <v>16</v>
      </c>
      <c r="F13" s="24" t="s">
        <v>17</v>
      </c>
      <c r="J13" s="24">
        <v>8</v>
      </c>
      <c r="K13" s="34">
        <v>105</v>
      </c>
      <c r="L13" s="24">
        <v>77</v>
      </c>
      <c r="M13" s="35">
        <v>1.3631363636363636</v>
      </c>
      <c r="N13" s="24">
        <v>11</v>
      </c>
      <c r="O13" s="24" t="str">
        <f aca="true" t="shared" si="1" ref="O13:O33">IF(M13&lt;1.3,"OG",IF(AND(M13&gt;=1.3,M13&lt;1.75),"MG",IF(AND(M13&gt;=1.75,M13&lt;2.5),"PR",IF(AND(M13&gt;=2.5,M13&lt;3.5),"DPR",IF(AND(M13&gt;=3.5,M13&lt;5),"DRPR","")))))</f>
        <v>MG</v>
      </c>
    </row>
    <row r="14" spans="2:15" ht="14.25">
      <c r="B14">
        <f t="shared" si="0"/>
        <v>2</v>
      </c>
      <c r="C14" s="32">
        <v>8067</v>
      </c>
      <c r="D14" s="33" t="s">
        <v>18</v>
      </c>
      <c r="F14" s="24" t="s">
        <v>19</v>
      </c>
      <c r="J14" s="24">
        <v>4</v>
      </c>
      <c r="K14" s="34">
        <v>96.25</v>
      </c>
      <c r="L14" s="24">
        <v>77</v>
      </c>
      <c r="M14" s="35">
        <v>1.2495</v>
      </c>
      <c r="N14" s="24">
        <v>9</v>
      </c>
      <c r="O14" s="24" t="str">
        <f t="shared" si="1"/>
        <v>OG</v>
      </c>
    </row>
    <row r="15" spans="2:15" ht="14.25">
      <c r="B15">
        <f t="shared" si="0"/>
        <v>3</v>
      </c>
      <c r="C15" s="32">
        <v>4597</v>
      </c>
      <c r="D15" s="33" t="s">
        <v>20</v>
      </c>
      <c r="F15" s="24" t="s">
        <v>21</v>
      </c>
      <c r="J15" s="24">
        <v>4</v>
      </c>
      <c r="K15" s="34">
        <v>77.875</v>
      </c>
      <c r="L15" s="24">
        <v>82</v>
      </c>
      <c r="M15" s="35">
        <v>0.9491951219512196</v>
      </c>
      <c r="N15" s="24">
        <v>5</v>
      </c>
      <c r="O15" s="24" t="str">
        <f t="shared" si="1"/>
        <v>OG</v>
      </c>
    </row>
    <row r="16" spans="2:15" ht="14.25">
      <c r="B16">
        <f t="shared" si="0"/>
        <v>4</v>
      </c>
      <c r="C16" s="32">
        <v>4409</v>
      </c>
      <c r="D16" s="33" t="s">
        <v>22</v>
      </c>
      <c r="F16" s="24" t="s">
        <v>23</v>
      </c>
      <c r="J16" s="24">
        <v>0</v>
      </c>
      <c r="K16" s="34">
        <v>56</v>
      </c>
      <c r="L16" s="24">
        <v>72</v>
      </c>
      <c r="M16" s="35">
        <v>0.7772777777777778</v>
      </c>
      <c r="N16" s="24">
        <v>5</v>
      </c>
      <c r="O16" s="24" t="str">
        <f t="shared" si="1"/>
        <v>OG</v>
      </c>
    </row>
    <row r="17" spans="2:14" ht="14.25">
      <c r="B17"/>
      <c r="C17" s="62">
        <v>7125</v>
      </c>
      <c r="D17" s="63" t="s">
        <v>52</v>
      </c>
      <c r="E17" s="64"/>
      <c r="F17" s="65" t="s">
        <v>23</v>
      </c>
      <c r="G17" s="64"/>
      <c r="H17" s="64" t="s">
        <v>53</v>
      </c>
      <c r="I17" s="64"/>
      <c r="J17" s="24"/>
      <c r="K17" s="34"/>
      <c r="L17" s="24"/>
      <c r="M17" s="35"/>
      <c r="N17" s="24"/>
    </row>
    <row r="18" spans="2:14" ht="7.5" customHeight="1">
      <c r="B18"/>
      <c r="C18" s="32"/>
      <c r="D18" s="33"/>
      <c r="F18" s="24"/>
      <c r="J18" s="24"/>
      <c r="K18" s="34"/>
      <c r="L18" s="24"/>
      <c r="M18" s="35"/>
      <c r="N18" s="24"/>
    </row>
    <row r="19" spans="2:14" ht="15">
      <c r="B19"/>
      <c r="C19" s="61" t="s">
        <v>54</v>
      </c>
      <c r="D19" s="61"/>
      <c r="E19" s="61" t="s">
        <v>17</v>
      </c>
      <c r="F19" s="24"/>
      <c r="J19" s="24"/>
      <c r="K19" s="34"/>
      <c r="L19" s="24"/>
      <c r="M19" s="35"/>
      <c r="N19" s="24"/>
    </row>
    <row r="20" spans="2:14" ht="6" customHeight="1">
      <c r="B20"/>
      <c r="C20" s="32"/>
      <c r="D20" s="33"/>
      <c r="F20" s="24"/>
      <c r="J20" s="24"/>
      <c r="K20" s="34"/>
      <c r="L20" s="24"/>
      <c r="M20" s="35"/>
      <c r="N20" s="24"/>
    </row>
    <row r="21" spans="2:15" ht="14.25">
      <c r="B21">
        <v>1</v>
      </c>
      <c r="C21" s="32">
        <v>8069</v>
      </c>
      <c r="D21" s="33" t="s">
        <v>24</v>
      </c>
      <c r="F21" s="24" t="s">
        <v>23</v>
      </c>
      <c r="J21" s="24">
        <v>8</v>
      </c>
      <c r="K21" s="34">
        <v>120</v>
      </c>
      <c r="L21" s="24">
        <v>76</v>
      </c>
      <c r="M21" s="35">
        <v>1.5784473684210527</v>
      </c>
      <c r="N21" s="24">
        <v>7</v>
      </c>
      <c r="O21" s="24" t="str">
        <f t="shared" si="1"/>
        <v>MG</v>
      </c>
    </row>
    <row r="22" spans="2:15" ht="14.25">
      <c r="B22">
        <f t="shared" si="0"/>
        <v>2</v>
      </c>
      <c r="C22" s="32">
        <v>8347</v>
      </c>
      <c r="D22" s="33" t="s">
        <v>25</v>
      </c>
      <c r="F22" s="24" t="s">
        <v>26</v>
      </c>
      <c r="J22" s="24">
        <v>6</v>
      </c>
      <c r="K22" s="34">
        <v>106</v>
      </c>
      <c r="L22" s="24">
        <v>95</v>
      </c>
      <c r="M22" s="35">
        <v>1.1152894736842105</v>
      </c>
      <c r="N22" s="24">
        <v>7</v>
      </c>
      <c r="O22" s="24" t="str">
        <f t="shared" si="1"/>
        <v>OG</v>
      </c>
    </row>
    <row r="23" spans="2:15" ht="14.25">
      <c r="B23">
        <f t="shared" si="0"/>
        <v>3</v>
      </c>
      <c r="C23" s="32">
        <v>7698</v>
      </c>
      <c r="D23" s="33" t="s">
        <v>27</v>
      </c>
      <c r="F23" s="24" t="s">
        <v>23</v>
      </c>
      <c r="J23" s="24">
        <v>4</v>
      </c>
      <c r="K23" s="34">
        <v>115</v>
      </c>
      <c r="L23" s="24">
        <v>95</v>
      </c>
      <c r="M23" s="35">
        <v>1.2100263157894737</v>
      </c>
      <c r="N23" s="24">
        <v>7</v>
      </c>
      <c r="O23" s="24" t="str">
        <f t="shared" si="1"/>
        <v>OG</v>
      </c>
    </row>
    <row r="24" spans="2:15" ht="14.25">
      <c r="B24">
        <f t="shared" si="0"/>
        <v>4</v>
      </c>
      <c r="C24" s="32">
        <v>7474</v>
      </c>
      <c r="D24" s="33" t="s">
        <v>28</v>
      </c>
      <c r="F24" s="24" t="s">
        <v>19</v>
      </c>
      <c r="J24" s="24">
        <v>2</v>
      </c>
      <c r="K24" s="34">
        <v>80</v>
      </c>
      <c r="L24" s="24">
        <v>89</v>
      </c>
      <c r="M24" s="35">
        <v>0.898376404494382</v>
      </c>
      <c r="N24" s="24">
        <v>5</v>
      </c>
      <c r="O24" s="24" t="str">
        <f t="shared" si="1"/>
        <v>OG</v>
      </c>
    </row>
    <row r="25" spans="2:15" ht="14.25">
      <c r="B25">
        <f t="shared" si="0"/>
        <v>5</v>
      </c>
      <c r="C25" s="32">
        <v>4429</v>
      </c>
      <c r="D25" s="33" t="s">
        <v>29</v>
      </c>
      <c r="F25" s="24" t="s">
        <v>17</v>
      </c>
      <c r="J25" s="24">
        <v>0</v>
      </c>
      <c r="K25" s="34">
        <v>92</v>
      </c>
      <c r="L25" s="24">
        <v>107</v>
      </c>
      <c r="M25" s="35">
        <v>0.8593130841121496</v>
      </c>
      <c r="N25" s="24">
        <v>4</v>
      </c>
      <c r="O25" s="24" t="str">
        <f t="shared" si="1"/>
        <v>OG</v>
      </c>
    </row>
    <row r="26" spans="2:14" ht="6" customHeight="1">
      <c r="B26"/>
      <c r="C26" s="32"/>
      <c r="D26" s="33"/>
      <c r="F26" s="24"/>
      <c r="J26" s="24"/>
      <c r="K26" s="34"/>
      <c r="L26" s="24"/>
      <c r="M26" s="35"/>
      <c r="N26" s="24"/>
    </row>
    <row r="27" spans="2:14" ht="15">
      <c r="B27"/>
      <c r="C27" s="61" t="s">
        <v>55</v>
      </c>
      <c r="D27" s="61"/>
      <c r="E27" s="61" t="s">
        <v>23</v>
      </c>
      <c r="F27" s="24"/>
      <c r="J27" s="24"/>
      <c r="K27" s="34"/>
      <c r="L27" s="24"/>
      <c r="M27" s="35"/>
      <c r="N27" s="24"/>
    </row>
    <row r="28" spans="2:14" ht="8.25" customHeight="1">
      <c r="B28"/>
      <c r="C28" s="32"/>
      <c r="D28" s="33"/>
      <c r="F28" s="24"/>
      <c r="J28" s="24"/>
      <c r="K28" s="34"/>
      <c r="L28" s="24"/>
      <c r="M28" s="35"/>
      <c r="N28" s="24"/>
    </row>
    <row r="29" spans="2:15" ht="14.25">
      <c r="B29">
        <v>1</v>
      </c>
      <c r="C29" s="67">
        <v>8352</v>
      </c>
      <c r="D29" s="68" t="s">
        <v>30</v>
      </c>
      <c r="E29" s="69"/>
      <c r="F29" s="70" t="s">
        <v>23</v>
      </c>
      <c r="G29" s="69"/>
      <c r="H29" s="69"/>
      <c r="I29" s="69"/>
      <c r="J29" s="70">
        <v>6</v>
      </c>
      <c r="K29" s="71">
        <v>103.25</v>
      </c>
      <c r="L29" s="70">
        <v>47</v>
      </c>
      <c r="M29" s="66">
        <v>2.1963085106382976</v>
      </c>
      <c r="N29" s="70">
        <v>20</v>
      </c>
      <c r="O29" s="65" t="str">
        <f t="shared" si="1"/>
        <v>PR</v>
      </c>
    </row>
    <row r="30" spans="2:15" ht="14.25">
      <c r="B30">
        <f t="shared" si="0"/>
        <v>2</v>
      </c>
      <c r="C30" s="32">
        <v>8063</v>
      </c>
      <c r="D30" s="33" t="s">
        <v>31</v>
      </c>
      <c r="F30" s="24" t="s">
        <v>17</v>
      </c>
      <c r="J30" s="24">
        <v>6</v>
      </c>
      <c r="K30" s="34">
        <v>98</v>
      </c>
      <c r="L30" s="24">
        <v>70</v>
      </c>
      <c r="M30" s="35">
        <v>1.3995</v>
      </c>
      <c r="N30" s="24">
        <v>14</v>
      </c>
      <c r="O30" s="24" t="str">
        <f t="shared" si="1"/>
        <v>MG</v>
      </c>
    </row>
    <row r="31" spans="2:15" ht="14.25">
      <c r="B31">
        <f t="shared" si="0"/>
        <v>3</v>
      </c>
      <c r="C31" s="32">
        <v>5208</v>
      </c>
      <c r="D31" s="33" t="s">
        <v>32</v>
      </c>
      <c r="F31" s="24" t="s">
        <v>21</v>
      </c>
      <c r="J31" s="24">
        <v>4</v>
      </c>
      <c r="K31" s="34">
        <v>95.375</v>
      </c>
      <c r="L31" s="24">
        <v>70</v>
      </c>
      <c r="M31" s="35">
        <v>1.362</v>
      </c>
      <c r="N31" s="24">
        <v>8</v>
      </c>
      <c r="O31" s="24" t="str">
        <f t="shared" si="1"/>
        <v>MG</v>
      </c>
    </row>
    <row r="32" spans="2:15" ht="14.25">
      <c r="B32">
        <f t="shared" si="0"/>
        <v>4</v>
      </c>
      <c r="C32" s="24">
        <v>8894</v>
      </c>
      <c r="D32" s="33" t="s">
        <v>33</v>
      </c>
      <c r="F32" s="24" t="s">
        <v>23</v>
      </c>
      <c r="H32" t="s">
        <v>51</v>
      </c>
      <c r="J32" s="24">
        <v>2</v>
      </c>
      <c r="K32" s="34">
        <v>67.375</v>
      </c>
      <c r="L32" s="24">
        <v>62</v>
      </c>
      <c r="M32" s="35">
        <v>1.0861935483870968</v>
      </c>
      <c r="N32" s="24">
        <v>5</v>
      </c>
      <c r="O32" s="24" t="str">
        <f t="shared" si="1"/>
        <v>OG</v>
      </c>
    </row>
    <row r="33" spans="2:15" ht="14.25">
      <c r="B33">
        <f t="shared" si="0"/>
        <v>5</v>
      </c>
      <c r="C33" s="24">
        <v>7684</v>
      </c>
      <c r="D33" s="33" t="s">
        <v>34</v>
      </c>
      <c r="F33" s="24" t="s">
        <v>23</v>
      </c>
      <c r="J33" s="24">
        <v>2</v>
      </c>
      <c r="K33" s="34">
        <v>77</v>
      </c>
      <c r="L33" s="24">
        <v>77</v>
      </c>
      <c r="M33" s="35">
        <v>0.9995</v>
      </c>
      <c r="N33" s="24">
        <v>6</v>
      </c>
      <c r="O33" s="24" t="str">
        <f t="shared" si="1"/>
        <v>OG</v>
      </c>
    </row>
    <row r="34" spans="2:16" ht="14.25">
      <c r="B34" s="36"/>
      <c r="C34" s="37"/>
      <c r="D34" s="38"/>
      <c r="E34" s="36"/>
      <c r="F34" s="37"/>
      <c r="G34" s="36"/>
      <c r="H34" s="36"/>
      <c r="I34" s="36"/>
      <c r="J34" s="37"/>
      <c r="K34" s="39"/>
      <c r="L34" s="37"/>
      <c r="M34" s="40"/>
      <c r="N34" s="37"/>
      <c r="O34" s="37"/>
      <c r="P34" s="36"/>
    </row>
    <row r="37" spans="2:16" ht="23.25">
      <c r="B37" s="82" t="s">
        <v>35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2:16" ht="14.25">
      <c r="B38" s="41" t="s">
        <v>36</v>
      </c>
      <c r="D38" s="42"/>
      <c r="O38"/>
      <c r="P38" s="24"/>
    </row>
    <row r="39" spans="2:16" ht="14.25">
      <c r="B39">
        <v>1</v>
      </c>
      <c r="C39" s="32">
        <v>8352</v>
      </c>
      <c r="D39" s="33" t="str">
        <f>VLOOKUP(C39,'[2]LEDEN'!A:C,2,FALSE)</f>
        <v>COSYNS Marc</v>
      </c>
      <c r="F39" s="24" t="str">
        <f>VLOOKUP(C39,'[2]LEDEN'!A:C,3,FALSE)</f>
        <v>KBCAW</v>
      </c>
      <c r="H39" t="s">
        <v>37</v>
      </c>
      <c r="O39"/>
      <c r="P39" s="24"/>
    </row>
    <row r="40" spans="2:16" ht="14.25">
      <c r="B40">
        <v>2</v>
      </c>
      <c r="C40" s="24">
        <v>8069</v>
      </c>
      <c r="D40" s="33" t="str">
        <f>VLOOKUP(C40,'[2]LEDEN'!A:C,2,FALSE)</f>
        <v>PAUWELS René</v>
      </c>
      <c r="F40" s="24" t="str">
        <f>VLOOKUP(C40,'[2]LEDEN'!A:C,3,FALSE)</f>
        <v>KBCAW</v>
      </c>
      <c r="H40" t="s">
        <v>64</v>
      </c>
      <c r="O40"/>
      <c r="P40" s="24"/>
    </row>
    <row r="41" spans="2:16" ht="14.25">
      <c r="B41">
        <v>3</v>
      </c>
      <c r="C41" s="24">
        <v>8063</v>
      </c>
      <c r="D41" s="33" t="str">
        <f>VLOOKUP(C41,'[2]LEDEN'!A:C,2,FALSE)</f>
        <v>COPPENS Christiaan</v>
      </c>
      <c r="F41" s="24" t="str">
        <f>VLOOKUP(C41,'[2]LEDEN'!A:C,3,FALSE)</f>
        <v>ED</v>
      </c>
      <c r="H41" t="s">
        <v>38</v>
      </c>
      <c r="J41" t="s">
        <v>63</v>
      </c>
      <c r="O41"/>
      <c r="P41" s="24"/>
    </row>
    <row r="42" spans="2:16" ht="15">
      <c r="B42">
        <v>4</v>
      </c>
      <c r="C42" s="24">
        <v>8410</v>
      </c>
      <c r="D42" s="33" t="str">
        <f>VLOOKUP(C42,'[2]LEDEN'!A:C,2,FALSE)</f>
        <v>LIPPENS Tony</v>
      </c>
      <c r="F42" s="24" t="str">
        <f>VLOOKUP(C42,'[2]LEDEN'!A:C,3,FALSE)</f>
        <v>ED</v>
      </c>
      <c r="H42" t="s">
        <v>48</v>
      </c>
      <c r="O42"/>
      <c r="P42" s="24"/>
    </row>
    <row r="43" spans="2:16" ht="5.25" customHeight="1">
      <c r="B43"/>
      <c r="C43" s="24"/>
      <c r="O43"/>
      <c r="P43" s="24"/>
    </row>
    <row r="44" spans="2:16" ht="14.25">
      <c r="B44" s="43" t="s">
        <v>39</v>
      </c>
      <c r="C44" s="24"/>
      <c r="E44" s="44">
        <v>30</v>
      </c>
      <c r="O44"/>
      <c r="P44" s="24"/>
    </row>
    <row r="45" spans="2:16" ht="6.75" customHeight="1">
      <c r="B45"/>
      <c r="C45" s="24"/>
      <c r="O45"/>
      <c r="P45" s="24"/>
    </row>
    <row r="46" spans="2:16" ht="14.25">
      <c r="B46" s="44" t="s">
        <v>49</v>
      </c>
      <c r="C46" s="24"/>
      <c r="E46" s="45" t="s">
        <v>40</v>
      </c>
      <c r="F46" s="46"/>
      <c r="G46" s="47"/>
      <c r="H46" s="47"/>
      <c r="I46" s="47"/>
      <c r="J46" s="47"/>
      <c r="K46" s="48"/>
      <c r="M46" s="49">
        <v>1.3</v>
      </c>
      <c r="O46"/>
      <c r="P46" s="24"/>
    </row>
    <row r="47" ht="14.25">
      <c r="E47" s="50" t="s">
        <v>41</v>
      </c>
    </row>
    <row r="49" spans="2:12" ht="14.25">
      <c r="B49" s="43" t="s">
        <v>42</v>
      </c>
      <c r="E49" s="72" t="s">
        <v>56</v>
      </c>
      <c r="G49" t="s">
        <v>57</v>
      </c>
      <c r="L49" t="s">
        <v>58</v>
      </c>
    </row>
    <row r="51" spans="2:14" ht="15">
      <c r="B51" s="46" t="s">
        <v>43</v>
      </c>
      <c r="D51" s="50"/>
      <c r="E51" s="74" t="s">
        <v>59</v>
      </c>
      <c r="F51" s="75"/>
      <c r="G51" s="76"/>
      <c r="H51" s="76"/>
      <c r="I51" s="76"/>
      <c r="J51" s="75"/>
      <c r="K51" s="76" t="s">
        <v>60</v>
      </c>
      <c r="L51" s="76"/>
      <c r="M51" s="76"/>
      <c r="N51" s="73"/>
    </row>
    <row r="52" spans="2:4" ht="14.25">
      <c r="B52" s="52"/>
      <c r="C52" s="54"/>
      <c r="D52" s="50"/>
    </row>
    <row r="53" spans="2:15" ht="14.25">
      <c r="B53" s="52"/>
      <c r="E53" s="46" t="s">
        <v>44</v>
      </c>
      <c r="F53" s="55"/>
      <c r="G53" s="55"/>
      <c r="H53" s="46"/>
      <c r="I53" s="47"/>
      <c r="J53" s="47"/>
      <c r="K53" s="48"/>
      <c r="L53" s="46" t="s">
        <v>45</v>
      </c>
      <c r="M53" s="47"/>
      <c r="N53" s="46"/>
      <c r="O53" s="50"/>
    </row>
    <row r="54" spans="2:15" ht="14.25">
      <c r="B54" s="52"/>
      <c r="E54" s="46"/>
      <c r="F54" s="55"/>
      <c r="G54" s="55"/>
      <c r="H54" s="46"/>
      <c r="I54" s="47"/>
      <c r="J54" s="47"/>
      <c r="K54" s="48"/>
      <c r="L54" s="46" t="s">
        <v>46</v>
      </c>
      <c r="M54" s="47"/>
      <c r="N54" s="46"/>
      <c r="O54" s="50"/>
    </row>
    <row r="55" spans="2:15" ht="14.25">
      <c r="B55" s="52"/>
      <c r="E55" s="46"/>
      <c r="F55" s="55"/>
      <c r="G55" s="55"/>
      <c r="H55" s="46"/>
      <c r="I55" s="47"/>
      <c r="J55" s="47"/>
      <c r="K55" s="48"/>
      <c r="L55" s="46"/>
      <c r="M55" s="47"/>
      <c r="N55" s="46"/>
      <c r="O55" s="50"/>
    </row>
    <row r="56" spans="2:13" ht="14.25">
      <c r="B56" s="52"/>
      <c r="C56" s="46" t="s">
        <v>61</v>
      </c>
      <c r="D56" s="50"/>
      <c r="E56" s="50"/>
      <c r="F56" s="51"/>
      <c r="G56" s="52"/>
      <c r="H56" s="52"/>
      <c r="I56" s="52"/>
      <c r="J56" s="52"/>
      <c r="K56" s="53"/>
      <c r="L56" s="51"/>
      <c r="M56" s="50"/>
    </row>
    <row r="57" spans="2:13" ht="14.25">
      <c r="B57" s="52"/>
      <c r="C57" s="46"/>
      <c r="D57" s="50"/>
      <c r="E57" s="50"/>
      <c r="F57" s="51"/>
      <c r="G57" s="52"/>
      <c r="H57" s="52"/>
      <c r="I57" s="52"/>
      <c r="J57" s="52"/>
      <c r="K57" s="53"/>
      <c r="L57" s="51"/>
      <c r="M57" s="50"/>
    </row>
    <row r="58" spans="2:13" ht="14.25">
      <c r="B58" s="52"/>
      <c r="C58" s="54" t="s">
        <v>47</v>
      </c>
      <c r="D58" s="55"/>
      <c r="E58" s="55"/>
      <c r="F58" s="46"/>
      <c r="G58" s="47"/>
      <c r="H58" s="47"/>
      <c r="I58" s="47"/>
      <c r="J58" s="47"/>
      <c r="K58" s="48"/>
      <c r="L58" s="46"/>
      <c r="M58" s="50"/>
    </row>
    <row r="59" spans="2:13" ht="15" thickBot="1">
      <c r="B59" s="52"/>
      <c r="C59" s="51"/>
      <c r="D59" s="50"/>
      <c r="E59" s="50"/>
      <c r="F59" s="51"/>
      <c r="G59" s="52"/>
      <c r="H59" s="52"/>
      <c r="I59" s="52"/>
      <c r="J59" s="52"/>
      <c r="K59" s="53"/>
      <c r="L59" s="51"/>
      <c r="M59" s="50"/>
    </row>
    <row r="60" spans="2:15" ht="15" thickBot="1">
      <c r="B60" s="52"/>
      <c r="D60" s="56" t="s">
        <v>62</v>
      </c>
      <c r="E60" s="57"/>
      <c r="F60" s="57"/>
      <c r="G60" s="57"/>
      <c r="H60" s="57"/>
      <c r="I60" s="58"/>
      <c r="J60" s="57"/>
      <c r="K60" s="59"/>
      <c r="L60" s="57"/>
      <c r="M60" s="57"/>
      <c r="N60" s="57"/>
      <c r="O60" s="60"/>
    </row>
  </sheetData>
  <sheetProtection/>
  <mergeCells count="5">
    <mergeCell ref="C1:N1"/>
    <mergeCell ref="A7:P7"/>
    <mergeCell ref="B4:P4"/>
    <mergeCell ref="B37:P37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2010-12-21T09:37:05Z</cp:lastPrinted>
  <dcterms:created xsi:type="dcterms:W3CDTF">2010-12-21T09:04:23Z</dcterms:created>
  <dcterms:modified xsi:type="dcterms:W3CDTF">2010-12-21T09:37:07Z</dcterms:modified>
  <cp:category/>
  <cp:version/>
  <cp:contentType/>
  <cp:contentStatus/>
</cp:coreProperties>
</file>