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4° driebanden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0" i="1" l="1"/>
  <c r="C10" i="1"/>
  <c r="D9" i="1"/>
  <c r="C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<sst xmlns="http://schemas.openxmlformats.org/spreadsheetml/2006/main" count="27" uniqueCount="27">
  <si>
    <t xml:space="preserve"> KBC Sint Martinus, Rerum Novarumstraat, 4,  9300 aalst                                        Tel: 053/78.04.19</t>
  </si>
  <si>
    <t>Deelnemers</t>
  </si>
  <si>
    <t>vanaf 14u00</t>
  </si>
  <si>
    <t>Ronde 1:</t>
  </si>
  <si>
    <t>Ronde 2:</t>
  </si>
  <si>
    <t>V1 - W2</t>
  </si>
  <si>
    <t>V2 -W1</t>
  </si>
  <si>
    <t>vanaf 17u15</t>
  </si>
  <si>
    <t>Ronde 3:</t>
  </si>
  <si>
    <t>V1 - V2</t>
  </si>
  <si>
    <t>W1 - W2</t>
  </si>
  <si>
    <t>dan volgens klassement :</t>
  </si>
  <si>
    <t>Ronde 4:</t>
  </si>
  <si>
    <t>1 - 2</t>
  </si>
  <si>
    <t>3 - 4</t>
  </si>
  <si>
    <t>Te spelen punten :</t>
  </si>
  <si>
    <t>Gelijke beurten.</t>
  </si>
  <si>
    <t>KLASSEMENT</t>
  </si>
  <si>
    <t>1.</t>
  </si>
  <si>
    <t>Matchpunten met minimumgemiddelde : 0,415</t>
  </si>
  <si>
    <t>2.</t>
  </si>
  <si>
    <t>Matchpunten onder minimumgemiddelde :0,415</t>
  </si>
  <si>
    <t>(Promotiegemiddelde : 0,510)</t>
  </si>
  <si>
    <t>De winnnaar speelt de Gewestelijke Finale in het weekend van 3 &amp; 4 mei 2014</t>
  </si>
  <si>
    <r>
      <t xml:space="preserve">in het district </t>
    </r>
    <r>
      <rPr>
        <b/>
        <sz val="11"/>
        <color theme="1"/>
        <rFont val="Comic Sans MS"/>
        <family val="4"/>
      </rPr>
      <t>DENDERSTREEK (lokaal vd winnaar)</t>
    </r>
    <r>
      <rPr>
        <sz val="11"/>
        <color theme="1"/>
        <rFont val="Comic Sans MS"/>
        <family val="4"/>
      </rPr>
      <t>.</t>
    </r>
  </si>
  <si>
    <t>1) 1 - 2</t>
  </si>
  <si>
    <t>2) 3 - 4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</si>
</sst>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16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/>
    <xf numFmtId="49" fontId="7" fillId="0" borderId="0" xfId="0" applyNumberFormat="1" applyFont="1" applyBorder="1" applyAlignment="1"/>
    <xf numFmtId="0" fontId="8" fillId="0" borderId="0" xfId="0" applyFont="1" applyBorder="1" applyAlignment="1">
      <alignment horizontal="left"/>
    </xf>
    <xf numFmtId="164" fontId="6" fillId="0" borderId="0" xfId="0" applyNumberFormat="1" applyFont="1" applyBorder="1" applyAlignment="1"/>
    <xf numFmtId="0" fontId="1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8" xfId="0" applyFont="1" applyFill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9" xfId="0" applyFont="1" applyFill="1" applyBorder="1"/>
    <xf numFmtId="0" fontId="9" fillId="3" borderId="8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left"/>
    </xf>
    <xf numFmtId="0" fontId="10" fillId="3" borderId="5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33</xdr:row>
      <xdr:rowOff>19050</xdr:rowOff>
    </xdr:from>
    <xdr:to>
      <xdr:col>2</xdr:col>
      <xdr:colOff>653415</xdr:colOff>
      <xdr:row>34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9152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32</xdr:row>
      <xdr:rowOff>133350</xdr:rowOff>
    </xdr:from>
    <xdr:to>
      <xdr:col>8</xdr:col>
      <xdr:colOff>428626</xdr:colOff>
      <xdr:row>34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83907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36</xdr:row>
      <xdr:rowOff>19050</xdr:rowOff>
    </xdr:from>
    <xdr:to>
      <xdr:col>9</xdr:col>
      <xdr:colOff>142875</xdr:colOff>
      <xdr:row>39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48677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Kalender(02)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4°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driebanden KB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- 6 januari 2014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KALENDER(02) RECHTSTREEKSE DISTRICTFINALE - 4° DRIEBANDEN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29</xdr:row>
      <xdr:rowOff>180975</xdr:rowOff>
    </xdr:from>
    <xdr:to>
      <xdr:col>7</xdr:col>
      <xdr:colOff>584836</xdr:colOff>
      <xdr:row>31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31520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27</xdr:row>
      <xdr:rowOff>57150</xdr:rowOff>
    </xdr:from>
    <xdr:to>
      <xdr:col>7</xdr:col>
      <xdr:colOff>361949</xdr:colOff>
      <xdr:row>28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81037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 vrij 2,30"/>
      <sheetName val="4° vrij 2,30"/>
      <sheetName val="5°band 2,30"/>
      <sheetName val="4°band 2,30"/>
      <sheetName val="3°band2,30"/>
      <sheetName val="2°band2,30"/>
      <sheetName val="3°BAND MB"/>
      <sheetName val="DS 2°3bnd 2,30"/>
      <sheetName val="DS3°3BND MB"/>
      <sheetName val="5°3BND MB"/>
      <sheetName val="5°3bnd 2,30"/>
      <sheetName val="4°3bnd 2,30"/>
      <sheetName val="Blad4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  <cell r="D2">
            <v>0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  <cell r="D3">
            <v>0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  <cell r="D4">
            <v>0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  <cell r="D5">
            <v>0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  <cell r="D9">
            <v>0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  <cell r="D19">
            <v>0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  <cell r="D20">
            <v>0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  <cell r="D21">
            <v>0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  <cell r="D22">
            <v>0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  <cell r="D24">
            <v>0</v>
          </cell>
        </row>
        <row r="25">
          <cell r="A25">
            <v>4283</v>
          </cell>
          <cell r="B25" t="str">
            <v>DE BACKER François</v>
          </cell>
          <cell r="C25" t="str">
            <v>STER</v>
          </cell>
          <cell r="D25">
            <v>0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  <cell r="D29">
            <v>0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  <cell r="D31">
            <v>0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  <cell r="D32">
            <v>0</v>
          </cell>
        </row>
        <row r="33">
          <cell r="A33">
            <v>5189</v>
          </cell>
          <cell r="B33" t="str">
            <v>VAN LAETHEM Rudi</v>
          </cell>
          <cell r="C33" t="str">
            <v>STER</v>
          </cell>
          <cell r="D33">
            <v>0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  <cell r="D34">
            <v>0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  <cell r="D35">
            <v>0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  <cell r="D36">
            <v>0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  <cell r="D37">
            <v>0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  <cell r="D38">
            <v>0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  <cell r="D39">
            <v>0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  <cell r="D40">
            <v>0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  <cell r="D41">
            <v>0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  <cell r="D42">
            <v>0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  <cell r="D43">
            <v>0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  <cell r="D44">
            <v>0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  <cell r="D45">
            <v>0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  <cell r="D46">
            <v>0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  <cell r="D48">
            <v>0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  <cell r="D53">
            <v>0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  <cell r="D54">
            <v>0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  <cell r="D55">
            <v>0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  <cell r="D56">
            <v>0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  <cell r="D57">
            <v>0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  <cell r="D58">
            <v>0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  <cell r="D59">
            <v>0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  <cell r="D60">
            <v>0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  <cell r="D61">
            <v>0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  <cell r="D62">
            <v>0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6">
          <cell r="B66">
            <v>0</v>
          </cell>
          <cell r="C66">
            <v>0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  <row r="69">
          <cell r="A69">
            <v>4974</v>
          </cell>
          <cell r="B69" t="str">
            <v>VAN DEN BROECK Harry</v>
          </cell>
          <cell r="C69" t="str">
            <v>SMA</v>
          </cell>
          <cell r="D69" t="str">
            <v>HNS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6" workbookViewId="0">
      <selection activeCell="C43" sqref="C43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20" customHeight="1" thickBot="1" x14ac:dyDescent="0.3"/>
    <row r="2" spans="1:10" ht="15.75" x14ac:dyDescent="0.2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x14ac:dyDescent="0.25">
      <c r="A5" s="9"/>
      <c r="B5" s="10"/>
      <c r="C5" s="13" t="s">
        <v>1</v>
      </c>
      <c r="D5" s="12"/>
      <c r="E5" s="12"/>
      <c r="F5" s="47">
        <v>41713</v>
      </c>
      <c r="G5" s="47"/>
      <c r="H5" s="47"/>
      <c r="I5" s="48" t="s">
        <v>2</v>
      </c>
      <c r="J5" s="48"/>
    </row>
    <row r="6" spans="1:10" x14ac:dyDescent="0.25">
      <c r="A6" s="9"/>
      <c r="B6" s="10"/>
      <c r="C6" s="11"/>
      <c r="D6" s="12"/>
      <c r="E6" s="12"/>
      <c r="F6" s="49"/>
      <c r="G6" s="49"/>
      <c r="H6" s="49"/>
      <c r="I6" s="49"/>
      <c r="J6" s="49"/>
    </row>
    <row r="7" spans="1:10" x14ac:dyDescent="0.25">
      <c r="A7" s="9">
        <v>1</v>
      </c>
      <c r="B7" s="14">
        <v>9064</v>
      </c>
      <c r="C7" s="15" t="str">
        <f>VLOOKUP(B7,[1]LEDEN!A:D,2,FALSE)</f>
        <v>GERSOULLE Marc</v>
      </c>
      <c r="D7" s="14" t="str">
        <f>VLOOKUP(B7,[1]LEDEN!A:D,3,FALSE)</f>
        <v>KOH</v>
      </c>
      <c r="E7" s="14"/>
      <c r="F7" s="16" t="s">
        <v>3</v>
      </c>
      <c r="G7" s="17" t="s">
        <v>25</v>
      </c>
      <c r="H7" s="17"/>
      <c r="I7" s="17" t="s">
        <v>26</v>
      </c>
      <c r="J7" s="17"/>
    </row>
    <row r="8" spans="1:10" x14ac:dyDescent="0.25">
      <c r="A8" s="9">
        <f>A7+1</f>
        <v>2</v>
      </c>
      <c r="B8" s="14">
        <v>4378</v>
      </c>
      <c r="C8" s="15" t="str">
        <f>VLOOKUP(B8,[1]LEDEN!A:D,2,FALSE)</f>
        <v>DERUYVER Stefaan</v>
      </c>
      <c r="D8" s="14" t="str">
        <f>VLOOKUP(B8,[1]LEDEN!A:D,3,FALSE)</f>
        <v>KOH</v>
      </c>
      <c r="E8" s="14"/>
      <c r="F8" s="18" t="s">
        <v>4</v>
      </c>
      <c r="G8" s="19" t="s">
        <v>5</v>
      </c>
      <c r="H8" s="19"/>
      <c r="I8" s="19" t="s">
        <v>6</v>
      </c>
      <c r="J8" s="20"/>
    </row>
    <row r="9" spans="1:10" x14ac:dyDescent="0.25">
      <c r="A9" s="9">
        <v>3</v>
      </c>
      <c r="B9" s="14">
        <v>7054</v>
      </c>
      <c r="C9" s="15" t="str">
        <f>VLOOKUP(B9,[1]LEDEN!A:D,2,FALSE)</f>
        <v>LOOS Leo</v>
      </c>
      <c r="D9" s="14" t="str">
        <f>VLOOKUP(B9,[1]LEDEN!A:D,3,FALSE)</f>
        <v>STER</v>
      </c>
      <c r="E9" s="14"/>
      <c r="F9" s="18"/>
      <c r="G9" s="21"/>
      <c r="H9" s="21"/>
      <c r="I9" s="22"/>
      <c r="J9" s="23"/>
    </row>
    <row r="10" spans="1:10" x14ac:dyDescent="0.25">
      <c r="A10" s="9">
        <v>4</v>
      </c>
      <c r="B10" s="14">
        <v>7048</v>
      </c>
      <c r="C10" s="15" t="str">
        <f>VLOOKUP(B10,[1]LEDEN!A:D,2,FALSE)</f>
        <v>STILTEN Rik</v>
      </c>
      <c r="D10" s="14" t="str">
        <f>VLOOKUP(B10,[1]LEDEN!A:D,3,FALSE)</f>
        <v>SMA</v>
      </c>
      <c r="E10" s="14"/>
      <c r="F10" s="47">
        <v>41714</v>
      </c>
      <c r="G10" s="47"/>
      <c r="H10" s="47"/>
      <c r="I10" s="48" t="s">
        <v>7</v>
      </c>
      <c r="J10" s="48"/>
    </row>
    <row r="11" spans="1:10" x14ac:dyDescent="0.25">
      <c r="A11" s="9"/>
      <c r="B11" s="10"/>
      <c r="C11" s="15"/>
      <c r="D11" s="14"/>
      <c r="E11" s="24"/>
    </row>
    <row r="12" spans="1:10" x14ac:dyDescent="0.25">
      <c r="A12" s="9"/>
      <c r="B12" s="14"/>
      <c r="C12" s="11"/>
      <c r="D12" s="11"/>
      <c r="E12" s="24"/>
      <c r="F12" s="18" t="s">
        <v>8</v>
      </c>
      <c r="G12" s="19" t="s">
        <v>9</v>
      </c>
      <c r="H12" s="19"/>
      <c r="I12" s="19" t="s">
        <v>10</v>
      </c>
      <c r="J12" s="20"/>
    </row>
    <row r="13" spans="1:10" x14ac:dyDescent="0.25">
      <c r="A13" s="9"/>
      <c r="B13" s="14"/>
      <c r="C13" s="11"/>
      <c r="D13" s="11"/>
      <c r="E13" s="12"/>
      <c r="F13" s="43" t="s">
        <v>11</v>
      </c>
      <c r="G13" s="43"/>
      <c r="H13" s="43"/>
      <c r="I13" s="43"/>
      <c r="J13" s="43"/>
    </row>
    <row r="14" spans="1:10" x14ac:dyDescent="0.25">
      <c r="A14" s="9"/>
      <c r="B14" s="10"/>
      <c r="C14" s="11"/>
      <c r="D14" s="11"/>
      <c r="E14" s="25"/>
      <c r="F14" s="26"/>
      <c r="G14" s="26"/>
      <c r="J14" s="25"/>
    </row>
    <row r="15" spans="1:10" x14ac:dyDescent="0.25">
      <c r="A15" s="9"/>
      <c r="B15" s="10"/>
      <c r="C15" s="11"/>
      <c r="D15" s="11"/>
      <c r="E15" s="12"/>
      <c r="F15" s="18" t="s">
        <v>12</v>
      </c>
      <c r="G15" s="19" t="s">
        <v>13</v>
      </c>
      <c r="H15" s="19"/>
      <c r="I15" s="19" t="s">
        <v>14</v>
      </c>
      <c r="J15" s="27"/>
    </row>
    <row r="16" spans="1:10" x14ac:dyDescent="0.25">
      <c r="A16" s="9"/>
      <c r="B16" s="10"/>
      <c r="C16" s="11"/>
      <c r="D16" s="11"/>
      <c r="E16" s="12"/>
      <c r="F16" s="27"/>
      <c r="G16" s="28"/>
      <c r="H16" s="28"/>
      <c r="I16" s="28"/>
      <c r="J16" s="28"/>
    </row>
    <row r="17" spans="1:10" ht="15.75" thickBot="1" x14ac:dyDescent="0.3">
      <c r="B17" s="10"/>
      <c r="C17" s="11"/>
      <c r="D17" s="12"/>
    </row>
    <row r="18" spans="1:10" ht="18.75" thickBot="1" x14ac:dyDescent="0.4">
      <c r="C18" s="29" t="s">
        <v>15</v>
      </c>
      <c r="D18" s="30">
        <v>22</v>
      </c>
      <c r="E18" s="31" t="s">
        <v>16</v>
      </c>
      <c r="F18" s="31"/>
      <c r="G18" s="31"/>
      <c r="H18" s="31"/>
      <c r="I18" s="31"/>
      <c r="J18" s="32"/>
    </row>
    <row r="19" spans="1:10" ht="18" x14ac:dyDescent="0.35">
      <c r="A19"/>
      <c r="B19"/>
      <c r="C19" s="33"/>
      <c r="D19" s="34"/>
      <c r="E19" s="35"/>
      <c r="F19" s="35"/>
      <c r="G19" s="35"/>
      <c r="H19" s="35"/>
      <c r="I19" s="35"/>
      <c r="J19" s="36"/>
    </row>
    <row r="20" spans="1:10" ht="18" x14ac:dyDescent="0.35">
      <c r="A20"/>
      <c r="B20"/>
      <c r="C20" s="37" t="s">
        <v>17</v>
      </c>
      <c r="D20" s="38" t="s">
        <v>18</v>
      </c>
      <c r="E20" s="35" t="s">
        <v>19</v>
      </c>
      <c r="F20" s="35"/>
      <c r="G20" s="35"/>
      <c r="H20" s="35"/>
      <c r="I20" s="35"/>
      <c r="J20" s="36"/>
    </row>
    <row r="21" spans="1:10" ht="18" x14ac:dyDescent="0.35">
      <c r="A21"/>
      <c r="B21"/>
      <c r="C21" s="33"/>
      <c r="D21" s="38" t="s">
        <v>20</v>
      </c>
      <c r="E21" s="35" t="s">
        <v>21</v>
      </c>
      <c r="F21" s="35"/>
      <c r="G21" s="35"/>
      <c r="H21" s="35"/>
      <c r="I21" s="35"/>
      <c r="J21" s="36"/>
    </row>
    <row r="22" spans="1:10" ht="18" x14ac:dyDescent="0.35">
      <c r="A22"/>
      <c r="B22"/>
      <c r="C22" s="33"/>
      <c r="D22" s="38"/>
      <c r="E22" s="35" t="s">
        <v>22</v>
      </c>
      <c r="F22" s="35"/>
      <c r="G22" s="35"/>
      <c r="H22" s="35"/>
      <c r="I22" s="35"/>
      <c r="J22" s="36"/>
    </row>
    <row r="23" spans="1:10" ht="18" x14ac:dyDescent="0.35">
      <c r="A23"/>
      <c r="B23"/>
      <c r="C23" s="33"/>
      <c r="D23" s="38"/>
      <c r="E23" s="35"/>
      <c r="F23" s="35"/>
      <c r="G23" s="35"/>
      <c r="H23" s="35"/>
      <c r="I23" s="35"/>
      <c r="J23" s="36"/>
    </row>
    <row r="24" spans="1:10" ht="18" x14ac:dyDescent="0.35">
      <c r="A24"/>
      <c r="B24"/>
      <c r="C24" s="33" t="s">
        <v>23</v>
      </c>
      <c r="D24" s="38"/>
      <c r="E24" s="35"/>
      <c r="F24" s="35"/>
      <c r="G24" s="35"/>
      <c r="H24" s="35"/>
      <c r="I24" s="35"/>
      <c r="J24" s="36"/>
    </row>
    <row r="25" spans="1:10" ht="18" x14ac:dyDescent="0.35">
      <c r="A25"/>
      <c r="B25"/>
      <c r="C25" s="33" t="s">
        <v>24</v>
      </c>
      <c r="D25" s="38"/>
      <c r="E25" s="35"/>
      <c r="F25" s="35"/>
      <c r="G25" s="35"/>
      <c r="H25" s="35"/>
      <c r="I25" s="35"/>
      <c r="J25" s="36"/>
    </row>
    <row r="26" spans="1:10" ht="20.25" thickBot="1" x14ac:dyDescent="0.45">
      <c r="A26"/>
      <c r="B26"/>
      <c r="C26" s="39"/>
      <c r="D26" s="40"/>
      <c r="E26" s="40"/>
      <c r="F26" s="40"/>
      <c r="G26" s="41"/>
      <c r="H26" s="41"/>
      <c r="I26" s="41"/>
      <c r="J26" s="42"/>
    </row>
  </sheetData>
  <mergeCells count="7">
    <mergeCell ref="F13:J13"/>
    <mergeCell ref="A2:J2"/>
    <mergeCell ref="F5:H5"/>
    <mergeCell ref="I5:J5"/>
    <mergeCell ref="F6:J6"/>
    <mergeCell ref="F10:H10"/>
    <mergeCell ref="I10:J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4° driebanden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2014-01-06T22:38:11Z</dcterms:created>
  <dcterms:modified xsi:type="dcterms:W3CDTF">2014-01-06T23:06:21Z</dcterms:modified>
</cp:coreProperties>
</file>