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DS  3° DRIEBANDEN MB" sheetId="9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5" i="9" l="1"/>
  <c r="C15" i="9"/>
  <c r="D14" i="9" l="1"/>
  <c r="C14" i="9"/>
  <c r="D13" i="9"/>
  <c r="C13" i="9"/>
  <c r="D12" i="9"/>
  <c r="C12" i="9"/>
  <c r="D11" i="9"/>
  <c r="C11" i="9"/>
  <c r="D10" i="9"/>
  <c r="C10" i="9"/>
  <c r="A10" i="9"/>
  <c r="D9" i="9"/>
  <c r="C9" i="9"/>
  <c r="A9" i="9"/>
  <c r="D8" i="9"/>
  <c r="C8" i="9"/>
</calcChain>
</file>

<file path=xl/sharedStrings.xml><?xml version="1.0" encoding="utf-8"?>
<sst xmlns="http://schemas.openxmlformats.org/spreadsheetml/2006/main" count="35" uniqueCount="34">
  <si>
    <t>Deelnemers</t>
  </si>
  <si>
    <t>Te spelen punten :</t>
  </si>
  <si>
    <t>Gelijke beurten.</t>
  </si>
  <si>
    <t>KLASSEMENT</t>
  </si>
  <si>
    <t>1.</t>
  </si>
  <si>
    <t>2.</t>
  </si>
  <si>
    <t>Speelrooster :</t>
  </si>
  <si>
    <t>3.</t>
  </si>
  <si>
    <t xml:space="preserve">   KBC Ons Huis, Visstraat z/n, 9500 Geraardsbergen.                                    Tel: 0497/13.66.33</t>
  </si>
  <si>
    <r>
      <t xml:space="preserve">vanaf </t>
    </r>
    <r>
      <rPr>
        <b/>
        <sz val="14"/>
        <color rgb="FFFF0000"/>
        <rFont val="Calibri"/>
        <family val="2"/>
        <scheme val="minor"/>
      </rPr>
      <t>13</t>
    </r>
    <r>
      <rPr>
        <b/>
        <sz val="12"/>
        <color rgb="FFFF0000"/>
        <rFont val="Calibri"/>
        <family val="2"/>
        <scheme val="minor"/>
      </rPr>
      <t>u00</t>
    </r>
  </si>
  <si>
    <t>Matchpunten met promotiegemiddelde : 0,495</t>
  </si>
  <si>
    <t>Matchpunten met minimumgemiddelde : 0,405</t>
  </si>
  <si>
    <t>Matchpunten onder minimumgemiddelde : 0,405</t>
  </si>
  <si>
    <t>in KBC Sint Ons Huis Geraardsbergen</t>
  </si>
  <si>
    <t>(wedstrijden 1 t/m 8)</t>
  </si>
  <si>
    <t>1) 1-2</t>
  </si>
  <si>
    <t>2) 3-4</t>
  </si>
  <si>
    <t>3)5-6</t>
  </si>
  <si>
    <t>5) 1-6</t>
  </si>
  <si>
    <t>6) 3-8</t>
  </si>
  <si>
    <t>7) 2-5</t>
  </si>
  <si>
    <t>8) 4-7</t>
  </si>
  <si>
    <t>4) 7-8</t>
  </si>
  <si>
    <t>(wedstrijden 9 t/m 16)</t>
  </si>
  <si>
    <t>9) 1-7</t>
  </si>
  <si>
    <t>10) 4-8</t>
  </si>
  <si>
    <t>11)3-5</t>
  </si>
  <si>
    <t>12) 2-6</t>
  </si>
  <si>
    <t>13) 5-7</t>
  </si>
  <si>
    <t>14) 6-8</t>
  </si>
  <si>
    <t>15) 1-3</t>
  </si>
  <si>
    <t>16)2-4</t>
  </si>
  <si>
    <r>
      <t xml:space="preserve">De eerste vier na klassement spelen de Districtfinale op </t>
    </r>
    <r>
      <rPr>
        <b/>
        <u/>
        <sz val="11"/>
        <color rgb="FF0070C0"/>
        <rFont val="Comic Sans MS"/>
        <family val="4"/>
      </rPr>
      <t>zondag 11 maart 2012</t>
    </r>
  </si>
  <si>
    <t>GEWIJZIGDE KALENDER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</si>
</sst>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u/>
      <sz val="11"/>
      <color rgb="FF0070C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0" xfId="0" applyFont="1" applyFill="1" applyBorder="1"/>
    <xf numFmtId="0" fontId="6" fillId="2" borderId="10" xfId="0" applyFont="1" applyFill="1" applyBorder="1"/>
    <xf numFmtId="0" fontId="5" fillId="2" borderId="9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/>
    </xf>
    <xf numFmtId="0" fontId="6" fillId="2" borderId="5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9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0" fontId="1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0" xfId="0" applyNumberFormat="1"/>
    <xf numFmtId="0" fontId="0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1438275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0" y="0"/>
          <a:ext cx="7696200" cy="1438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chemeClr val="tx2"/>
              </a:solidFill>
              <a:latin typeface="Times New Roman"/>
              <a:cs typeface="Times New Roman"/>
            </a:rPr>
            <a:t>(4)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DISTRICTSCHIFTINGEN -   3° KL. DRIEBANDEN OP MB</a:t>
          </a:r>
        </a:p>
      </xdr:txBody>
    </xdr:sp>
    <xdr:clientData/>
  </xdr:twoCellAnchor>
  <xdr:twoCellAnchor>
    <xdr:from>
      <xdr:col>2</xdr:col>
      <xdr:colOff>866775</xdr:colOff>
      <xdr:row>28</xdr:row>
      <xdr:rowOff>171450</xdr:rowOff>
    </xdr:from>
    <xdr:to>
      <xdr:col>7</xdr:col>
      <xdr:colOff>314324</xdr:colOff>
      <xdr:row>30</xdr:row>
      <xdr:rowOff>47625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724025" y="7038975"/>
          <a:ext cx="353377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485775</xdr:colOff>
      <xdr:row>32</xdr:row>
      <xdr:rowOff>47625</xdr:rowOff>
    </xdr:from>
    <xdr:to>
      <xdr:col>7</xdr:col>
      <xdr:colOff>546736</xdr:colOff>
      <xdr:row>34</xdr:row>
      <xdr:rowOff>55245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1343025" y="7677150"/>
          <a:ext cx="414718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238125</xdr:colOff>
      <xdr:row>36</xdr:row>
      <xdr:rowOff>152400</xdr:rowOff>
    </xdr:from>
    <xdr:to>
      <xdr:col>2</xdr:col>
      <xdr:colOff>1739265</xdr:colOff>
      <xdr:row>38</xdr:row>
      <xdr:rowOff>85724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 flipV="1">
          <a:off x="1095375" y="85439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1866900</xdr:colOff>
      <xdr:row>36</xdr:row>
      <xdr:rowOff>152400</xdr:rowOff>
    </xdr:from>
    <xdr:to>
      <xdr:col>10</xdr:col>
      <xdr:colOff>9526</xdr:colOff>
      <xdr:row>38</xdr:row>
      <xdr:rowOff>70485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2724150" y="8543925"/>
          <a:ext cx="405765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123825</xdr:colOff>
      <xdr:row>41</xdr:row>
      <xdr:rowOff>180975</xdr:rowOff>
    </xdr:from>
    <xdr:to>
      <xdr:col>9</xdr:col>
      <xdr:colOff>533400</xdr:colOff>
      <xdr:row>45</xdr:row>
      <xdr:rowOff>95250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409575" y="9525000"/>
          <a:ext cx="628650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(4) Districtschiftingen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M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B-  24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>
            <v>0</v>
          </cell>
          <cell r="C28">
            <v>0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  <cell r="D29">
            <v>0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  <cell r="D30">
            <v>0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  <cell r="D31">
            <v>0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  <cell r="D32">
            <v>0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  <cell r="D33">
            <v>0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  <cell r="D34">
            <v>0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  <cell r="D35">
            <v>0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  <cell r="D36">
            <v>0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  <cell r="D37">
            <v>0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  <cell r="D38">
            <v>0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  <cell r="D39">
            <v>0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  <cell r="D40">
            <v>0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  <cell r="D41">
            <v>0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  <cell r="D42">
            <v>0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  <cell r="D43">
            <v>0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  <cell r="D44">
            <v>0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  <cell r="D45">
            <v>0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  <cell r="D46">
            <v>0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  <cell r="D47">
            <v>0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  <cell r="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  <cell r="D54">
            <v>0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  <cell r="D5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A4" sqref="A4"/>
    </sheetView>
  </sheetViews>
  <sheetFormatPr defaultRowHeight="15" x14ac:dyDescent="0.25"/>
  <cols>
    <col min="1" max="1" width="4.28515625" customWidth="1"/>
    <col min="2" max="2" width="8.5703125" customWidth="1"/>
    <col min="3" max="3" width="28.5703125" customWidth="1"/>
    <col min="5" max="5" width="5.28515625" customWidth="1"/>
    <col min="11" max="11" width="13" customWidth="1"/>
    <col min="12" max="12" width="2.42578125" customWidth="1"/>
  </cols>
  <sheetData>
    <row r="1" spans="1:11" ht="99" customHeight="1" x14ac:dyDescent="0.25"/>
    <row r="2" spans="1:11" ht="12.75" customHeight="1" x14ac:dyDescent="0.25"/>
    <row r="3" spans="1:11" ht="19.5" customHeight="1" thickBot="1" x14ac:dyDescent="0.35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0" customHeight="1" thickBot="1" x14ac:dyDescent="0.35">
      <c r="B4" s="40" t="s">
        <v>8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15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1"/>
      <c r="B6" s="2"/>
      <c r="C6" s="5" t="s">
        <v>0</v>
      </c>
      <c r="D6" s="4"/>
      <c r="E6" s="4"/>
      <c r="F6" s="43" t="s">
        <v>6</v>
      </c>
      <c r="G6" s="43"/>
      <c r="H6" s="43"/>
      <c r="I6" s="43"/>
      <c r="J6" s="43"/>
    </row>
    <row r="7" spans="1:11" ht="18.75" x14ac:dyDescent="0.3">
      <c r="A7" s="1"/>
      <c r="B7" s="2"/>
      <c r="C7" s="3"/>
      <c r="D7" s="4"/>
      <c r="E7" s="4"/>
      <c r="F7" s="44">
        <v>40950</v>
      </c>
      <c r="G7" s="44"/>
      <c r="H7" s="44"/>
      <c r="I7" s="24" t="s">
        <v>9</v>
      </c>
      <c r="J7" s="25"/>
    </row>
    <row r="8" spans="1:11" x14ac:dyDescent="0.25">
      <c r="A8" s="1">
        <v>1</v>
      </c>
      <c r="B8" s="6">
        <v>2061</v>
      </c>
      <c r="C8" s="3" t="str">
        <f>VLOOKUP(B8,[1]LEDEN!A:D,2,FALSE)</f>
        <v>MERTENS Eddy</v>
      </c>
      <c r="D8" s="3" t="str">
        <f>VLOOKUP(B8,[1]LEDEN!A:D,3,FALSE)</f>
        <v>OHG</v>
      </c>
      <c r="E8" s="22"/>
      <c r="F8" s="38" t="s">
        <v>14</v>
      </c>
      <c r="G8" s="38"/>
      <c r="H8" s="38"/>
      <c r="I8" s="38"/>
      <c r="J8" s="33"/>
      <c r="K8" s="33"/>
    </row>
    <row r="9" spans="1:11" x14ac:dyDescent="0.25">
      <c r="A9" s="7">
        <f>A8+1</f>
        <v>2</v>
      </c>
      <c r="B9" s="6">
        <v>4389</v>
      </c>
      <c r="C9" s="3" t="str">
        <f>VLOOKUP(B9,[1]LEDEN!A:D,2,FALSE)</f>
        <v>VAN KERCKHOVE Andre</v>
      </c>
      <c r="D9" s="3" t="str">
        <f>VLOOKUP(B9,[1]LEDEN!A:D,3,FALSE)</f>
        <v>OHG</v>
      </c>
      <c r="F9" s="26" t="s">
        <v>15</v>
      </c>
      <c r="G9" s="27" t="s">
        <v>16</v>
      </c>
      <c r="H9" s="27" t="s">
        <v>17</v>
      </c>
      <c r="I9" s="27" t="s">
        <v>22</v>
      </c>
      <c r="J9" s="27"/>
      <c r="K9" s="28"/>
    </row>
    <row r="10" spans="1:11" x14ac:dyDescent="0.25">
      <c r="A10" s="7">
        <f t="shared" ref="A10" si="0">A9+1</f>
        <v>3</v>
      </c>
      <c r="B10" s="6">
        <v>8093</v>
      </c>
      <c r="C10" s="3" t="str">
        <f>VLOOKUP(B10,[1]LEDEN!A:D,2,FALSE)</f>
        <v>MATTHYS Karolien</v>
      </c>
      <c r="D10" s="3" t="str">
        <f>VLOOKUP(B10,[1]LEDEN!A:D,3,FALSE)</f>
        <v>OHG</v>
      </c>
      <c r="E10" s="29"/>
      <c r="F10" s="23" t="s">
        <v>18</v>
      </c>
      <c r="G10" s="23" t="s">
        <v>19</v>
      </c>
      <c r="H10" s="30" t="s">
        <v>20</v>
      </c>
      <c r="I10" s="30" t="s">
        <v>21</v>
      </c>
      <c r="J10" s="30"/>
    </row>
    <row r="11" spans="1:11" x14ac:dyDescent="0.25">
      <c r="A11" s="7">
        <v>4</v>
      </c>
      <c r="B11" s="35">
        <v>8662</v>
      </c>
      <c r="C11" s="36" t="str">
        <f>VLOOKUP(B11,[1]LEDEN!A:D,2,FALSE)</f>
        <v>VAN DER LINDEN Eric</v>
      </c>
      <c r="D11" s="36" t="str">
        <f>VLOOKUP(B11,[1]LEDEN!A:D,3,FALSE)</f>
        <v>OHG</v>
      </c>
      <c r="E11" s="22"/>
    </row>
    <row r="12" spans="1:11" ht="18.75" x14ac:dyDescent="0.3">
      <c r="A12" s="7">
        <v>5</v>
      </c>
      <c r="B12" s="35">
        <v>4379</v>
      </c>
      <c r="C12" s="36" t="str">
        <f>VLOOKUP(B12,[1]LEDEN!A:D,2,FALSE)</f>
        <v>DE VOS Geert</v>
      </c>
      <c r="D12" s="36" t="str">
        <f>VLOOKUP(B12,[1]LEDEN!A:D,3,FALSE)</f>
        <v>OHG</v>
      </c>
      <c r="E12" s="22"/>
      <c r="F12" s="44">
        <v>40951</v>
      </c>
      <c r="G12" s="44"/>
      <c r="H12" s="44"/>
      <c r="I12" s="24" t="s">
        <v>9</v>
      </c>
      <c r="J12" s="25"/>
      <c r="K12" s="33"/>
    </row>
    <row r="13" spans="1:11" x14ac:dyDescent="0.25">
      <c r="A13" s="7">
        <v>6</v>
      </c>
      <c r="B13" s="6">
        <v>4348</v>
      </c>
      <c r="C13" s="3" t="str">
        <f>VLOOKUP(B13,[1]LEDEN!A:D,2,FALSE)</f>
        <v>VAN MUYLEM Norbert</v>
      </c>
      <c r="D13" s="3" t="str">
        <f>VLOOKUP(B13,[1]LEDEN!A:D,3,FALSE)</f>
        <v>DSN</v>
      </c>
      <c r="E13" s="22"/>
      <c r="F13" s="38" t="s">
        <v>23</v>
      </c>
      <c r="G13" s="38"/>
      <c r="H13" s="38"/>
      <c r="I13" s="38"/>
    </row>
    <row r="14" spans="1:11" x14ac:dyDescent="0.25">
      <c r="A14" s="31">
        <v>7</v>
      </c>
      <c r="B14" s="6">
        <v>4349</v>
      </c>
      <c r="C14" s="3" t="str">
        <f>VLOOKUP(B14,[1]LEDEN!A:D,2,FALSE)</f>
        <v>VLASSCHAERT Albert</v>
      </c>
      <c r="D14" s="3" t="str">
        <f>VLOOKUP(B14,[1]LEDEN!A:D,3,FALSE)</f>
        <v>DSN</v>
      </c>
      <c r="E14" s="22"/>
      <c r="F14" s="34" t="s">
        <v>24</v>
      </c>
      <c r="G14" s="34" t="s">
        <v>25</v>
      </c>
      <c r="H14" s="34" t="s">
        <v>26</v>
      </c>
      <c r="I14" s="34" t="s">
        <v>27</v>
      </c>
      <c r="J14" s="33"/>
    </row>
    <row r="15" spans="1:11" x14ac:dyDescent="0.25">
      <c r="A15" s="31">
        <v>8</v>
      </c>
      <c r="B15" s="6">
        <v>4324</v>
      </c>
      <c r="C15" s="3" t="str">
        <f>VLOOKUP(B15,[1]LEDEN!A:D,2,FALSE)</f>
        <v>DE CONINCK Mark</v>
      </c>
      <c r="D15" s="3" t="str">
        <f>VLOOKUP(B15,[1]LEDEN!A:D,3,FALSE)</f>
        <v>DSN</v>
      </c>
      <c r="E15" s="22"/>
      <c r="F15" s="26" t="s">
        <v>28</v>
      </c>
      <c r="G15" s="27" t="s">
        <v>29</v>
      </c>
      <c r="H15" s="27" t="s">
        <v>30</v>
      </c>
      <c r="I15" s="27" t="s">
        <v>31</v>
      </c>
      <c r="J15" s="27"/>
    </row>
    <row r="16" spans="1:11" x14ac:dyDescent="0.25">
      <c r="A16" s="31"/>
      <c r="B16" s="6"/>
      <c r="C16" s="3"/>
      <c r="D16" s="3"/>
      <c r="E16" s="22"/>
      <c r="F16" s="23"/>
      <c r="G16" s="23"/>
      <c r="H16" s="30"/>
      <c r="I16" s="30"/>
      <c r="J16" s="30"/>
      <c r="K16" s="33"/>
    </row>
    <row r="17" spans="3:11" x14ac:dyDescent="0.25">
      <c r="C17" s="3"/>
      <c r="D17" s="3"/>
      <c r="E17" s="22"/>
      <c r="F17" s="26"/>
      <c r="G17" s="27"/>
      <c r="H17" s="27"/>
      <c r="I17" s="27"/>
      <c r="J17" s="27"/>
      <c r="K17" s="28"/>
    </row>
    <row r="18" spans="3:11" ht="15.75" thickBot="1" x14ac:dyDescent="0.3">
      <c r="C18" s="3"/>
      <c r="D18" s="3"/>
      <c r="E18" s="22"/>
      <c r="F18" s="23"/>
      <c r="G18" s="23"/>
      <c r="H18" s="30"/>
      <c r="I18" s="30"/>
      <c r="J18" s="30"/>
    </row>
    <row r="19" spans="3:11" ht="18.75" thickBot="1" x14ac:dyDescent="0.4">
      <c r="C19" s="8" t="s">
        <v>1</v>
      </c>
      <c r="D19" s="9">
        <v>22</v>
      </c>
      <c r="E19" s="10" t="s">
        <v>2</v>
      </c>
      <c r="F19" s="10"/>
      <c r="G19" s="10"/>
      <c r="H19" s="10"/>
      <c r="I19" s="10"/>
      <c r="J19" s="11"/>
    </row>
    <row r="20" spans="3:11" ht="18" x14ac:dyDescent="0.35">
      <c r="C20" s="12"/>
      <c r="D20" s="13"/>
      <c r="E20" s="14"/>
      <c r="F20" s="14"/>
      <c r="G20" s="14"/>
      <c r="H20" s="14"/>
      <c r="I20" s="14"/>
      <c r="J20" s="15"/>
      <c r="K20" s="32"/>
    </row>
    <row r="21" spans="3:11" ht="18" x14ac:dyDescent="0.35">
      <c r="C21" s="16" t="s">
        <v>3</v>
      </c>
      <c r="D21" s="17" t="s">
        <v>4</v>
      </c>
      <c r="E21" s="14" t="s">
        <v>10</v>
      </c>
      <c r="F21" s="14"/>
      <c r="G21" s="14"/>
      <c r="H21" s="14"/>
      <c r="I21" s="14"/>
      <c r="J21" s="15"/>
    </row>
    <row r="22" spans="3:11" ht="18" x14ac:dyDescent="0.35">
      <c r="C22" s="12"/>
      <c r="D22" s="17" t="s">
        <v>5</v>
      </c>
      <c r="E22" s="14" t="s">
        <v>11</v>
      </c>
      <c r="F22" s="14"/>
      <c r="G22" s="14"/>
      <c r="H22" s="14"/>
      <c r="I22" s="14"/>
      <c r="J22" s="15"/>
    </row>
    <row r="23" spans="3:11" ht="18" x14ac:dyDescent="0.35">
      <c r="C23" s="12"/>
      <c r="D23" s="17" t="s">
        <v>7</v>
      </c>
      <c r="E23" s="14" t="s">
        <v>12</v>
      </c>
      <c r="F23" s="14"/>
      <c r="G23" s="14"/>
      <c r="H23" s="14"/>
      <c r="I23" s="14"/>
      <c r="J23" s="15"/>
    </row>
    <row r="24" spans="3:11" ht="18" x14ac:dyDescent="0.35">
      <c r="C24" s="12"/>
      <c r="D24" s="17"/>
      <c r="E24" s="14"/>
      <c r="F24" s="14"/>
      <c r="G24" s="14"/>
      <c r="H24" s="14"/>
      <c r="I24" s="14"/>
      <c r="J24" s="15"/>
    </row>
    <row r="25" spans="3:11" ht="18" x14ac:dyDescent="0.35">
      <c r="C25" s="12" t="s">
        <v>32</v>
      </c>
      <c r="D25" s="17"/>
      <c r="E25" s="14"/>
      <c r="F25" s="14"/>
      <c r="G25" s="14"/>
      <c r="H25" s="14"/>
      <c r="I25" s="14"/>
      <c r="J25" s="15"/>
    </row>
    <row r="26" spans="3:11" ht="18" x14ac:dyDescent="0.35">
      <c r="C26" s="12" t="s">
        <v>13</v>
      </c>
      <c r="D26" s="17"/>
      <c r="E26" s="14"/>
      <c r="F26" s="14"/>
      <c r="G26" s="14"/>
      <c r="H26" s="14"/>
      <c r="I26" s="14"/>
      <c r="J26" s="15"/>
    </row>
    <row r="27" spans="3:11" ht="20.25" thickBot="1" x14ac:dyDescent="0.45">
      <c r="C27" s="18"/>
      <c r="D27" s="19"/>
      <c r="E27" s="19"/>
      <c r="F27" s="19"/>
      <c r="G27" s="20"/>
      <c r="H27" s="20"/>
      <c r="I27" s="20"/>
      <c r="J27" s="21"/>
    </row>
  </sheetData>
  <mergeCells count="8">
    <mergeCell ref="A3:K3"/>
    <mergeCell ref="F13:I13"/>
    <mergeCell ref="A5:K5"/>
    <mergeCell ref="B4:K4"/>
    <mergeCell ref="F6:J6"/>
    <mergeCell ref="F7:H7"/>
    <mergeCell ref="F8:I8"/>
    <mergeCell ref="F12:H12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DS  3° DRIEBANDEN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2012-01-25T21:25:34Z</cp:lastPrinted>
  <dcterms:created xsi:type="dcterms:W3CDTF">2011-08-31T15:51:45Z</dcterms:created>
  <dcterms:modified xsi:type="dcterms:W3CDTF">2012-01-25T21:26:32Z</dcterms:modified>
</cp:coreProperties>
</file>