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7860" activeTab="1"/>
  </bookViews>
  <sheets>
    <sheet name="deelnemers" sheetId="3" r:id="rId1"/>
    <sheet name="UITSLAG BVB GW RONDE" sheetId="1" r:id="rId2"/>
    <sheet name="Blad1" sheetId="2" r:id="rId3"/>
  </sheets>
  <externalReferences>
    <externalReference r:id="rId4"/>
  </externalReferences>
  <definedNames>
    <definedName name="freddy" localSheetId="0">'[1]KALENDER BVB MT'!$L:$N</definedName>
    <definedName name="freddy" localSheetId="1">'UITSLAG BVB GW RONDE'!$M:$O</definedName>
    <definedName name="freddy">'[1]KALENDER BVB MT'!$L$1:$N$65536</definedName>
    <definedName name="lijst" localSheetId="0">#REF!</definedName>
    <definedName name="lijst">#REF!</definedName>
  </definedNames>
  <calcPr calcId="145621"/>
</workbook>
</file>

<file path=xl/calcChain.xml><?xml version="1.0" encoding="utf-8"?>
<calcChain xmlns="http://schemas.openxmlformats.org/spreadsheetml/2006/main">
  <c r="C16" i="1" l="1"/>
  <c r="H10" i="1" l="1"/>
  <c r="D10" i="1"/>
  <c r="C10" i="1"/>
  <c r="I50" i="1" l="1"/>
  <c r="H50" i="1"/>
  <c r="H48" i="1"/>
  <c r="I46" i="1"/>
  <c r="H46" i="1"/>
  <c r="I44" i="1"/>
  <c r="H44" i="1"/>
  <c r="I42" i="1"/>
  <c r="H42" i="1"/>
  <c r="I40" i="1"/>
  <c r="H40" i="1"/>
  <c r="I38" i="1"/>
  <c r="H38" i="1"/>
  <c r="I36" i="1"/>
  <c r="H36" i="1"/>
  <c r="I34" i="1"/>
  <c r="H34" i="1"/>
  <c r="I32" i="1"/>
  <c r="H32" i="1"/>
  <c r="I30" i="1"/>
  <c r="H30" i="1"/>
  <c r="I28" i="1"/>
  <c r="H28" i="1"/>
  <c r="I26" i="1"/>
  <c r="H26" i="1"/>
  <c r="I24" i="1"/>
  <c r="H24" i="1"/>
  <c r="I22" i="1"/>
  <c r="H22" i="1"/>
  <c r="I20" i="1"/>
  <c r="H20" i="1"/>
  <c r="I18" i="1"/>
  <c r="H18" i="1"/>
  <c r="I16" i="1"/>
  <c r="H16" i="1"/>
  <c r="I14" i="1"/>
  <c r="H14" i="1"/>
  <c r="I12" i="1"/>
  <c r="H12" i="1"/>
  <c r="I10" i="1"/>
  <c r="D50" i="1"/>
  <c r="C50" i="1"/>
  <c r="D48" i="1"/>
  <c r="C48" i="1"/>
  <c r="D46" i="1"/>
  <c r="C46" i="1"/>
  <c r="D44" i="1"/>
  <c r="C44" i="1"/>
  <c r="D42" i="1"/>
  <c r="C42" i="1"/>
  <c r="D40" i="1"/>
  <c r="C40" i="1"/>
  <c r="D38" i="1"/>
  <c r="C38" i="1"/>
  <c r="D36" i="1"/>
  <c r="C36" i="1"/>
  <c r="D34" i="1"/>
  <c r="C34" i="1"/>
  <c r="D32" i="1"/>
  <c r="C32" i="1"/>
  <c r="D30" i="1"/>
  <c r="C30" i="1"/>
  <c r="D28" i="1"/>
  <c r="C28" i="1"/>
  <c r="D26" i="1"/>
  <c r="C26" i="1"/>
  <c r="D24" i="1"/>
  <c r="C24" i="1"/>
  <c r="D22" i="1"/>
  <c r="C22" i="1"/>
  <c r="D20" i="1"/>
  <c r="C20" i="1"/>
  <c r="D18" i="1"/>
  <c r="C18" i="1"/>
  <c r="D16" i="1"/>
  <c r="D14" i="1"/>
  <c r="C14" i="1"/>
  <c r="D12" i="1"/>
  <c r="C12" i="1"/>
</calcChain>
</file>

<file path=xl/sharedStrings.xml><?xml version="1.0" encoding="utf-8"?>
<sst xmlns="http://schemas.openxmlformats.org/spreadsheetml/2006/main" count="116" uniqueCount="91">
  <si>
    <t>K.B.B.B.GEWEST BEIDE VLAANDEREN</t>
  </si>
  <si>
    <t>GEWESTELIJKE VOORWEDSTRIJDEN</t>
  </si>
  <si>
    <t>UITSLAG</t>
  </si>
  <si>
    <t>Wed 1</t>
  </si>
  <si>
    <t>Wed 2</t>
  </si>
  <si>
    <t>Wed 3</t>
  </si>
  <si>
    <t>Wed 4</t>
  </si>
  <si>
    <t>Wed 5</t>
  </si>
  <si>
    <t>Wed 6</t>
  </si>
  <si>
    <t>Wed 7</t>
  </si>
  <si>
    <t>Wed 8</t>
  </si>
  <si>
    <t>Wed 9</t>
  </si>
  <si>
    <t>Wed 10</t>
  </si>
  <si>
    <t>Wed 11</t>
  </si>
  <si>
    <t>Wed 12</t>
  </si>
  <si>
    <t>Wed 13</t>
  </si>
  <si>
    <t>Wed 14</t>
  </si>
  <si>
    <t>Wed 15</t>
  </si>
  <si>
    <t>Wed 16</t>
  </si>
  <si>
    <t>Wed 17</t>
  </si>
  <si>
    <t>Wed 18</t>
  </si>
  <si>
    <t>Wed 19</t>
  </si>
  <si>
    <t>K.GHOK</t>
  </si>
  <si>
    <t>Wed 20</t>
  </si>
  <si>
    <t>Wed 21</t>
  </si>
  <si>
    <t>Albert Verbeken</t>
  </si>
  <si>
    <t>GSB Beide Vlaanderen</t>
  </si>
  <si>
    <t>DEELNEMERS GEWESTELIJKE VOORRONDE BVB MB BILJART</t>
  </si>
  <si>
    <t>VFF</t>
  </si>
  <si>
    <t>GILLADE Luc</t>
  </si>
  <si>
    <t>KOH</t>
  </si>
  <si>
    <t>DE HERTOG Ives</t>
  </si>
  <si>
    <t>MANGELINCKX Nico</t>
  </si>
  <si>
    <t>DELLAERT Marc</t>
  </si>
  <si>
    <t>GS</t>
  </si>
  <si>
    <t>MENHEER Leslie</t>
  </si>
  <si>
    <t>K.EBC</t>
  </si>
  <si>
    <t>BAELE Edmond</t>
  </si>
  <si>
    <t>KBCAW</t>
  </si>
  <si>
    <t>DEMIRCIOGLU Fuat</t>
  </si>
  <si>
    <t>KAS</t>
  </si>
  <si>
    <t>DE MIL Christian</t>
  </si>
  <si>
    <t>ROSSEL Bart</t>
  </si>
  <si>
    <t>UN</t>
  </si>
  <si>
    <t>SONCK Robby</t>
  </si>
  <si>
    <t>ACG</t>
  </si>
  <si>
    <t>VERSTRAETEN Frank</t>
  </si>
  <si>
    <t>VAN ACKER Steven</t>
  </si>
  <si>
    <t>SAVER Koen</t>
  </si>
  <si>
    <t>K.Br</t>
  </si>
  <si>
    <t>SPOORMANS Roger</t>
  </si>
  <si>
    <t>OBA</t>
  </si>
  <si>
    <t>SERWEYTENS Lieven</t>
  </si>
  <si>
    <t>MISMAN Eddy</t>
  </si>
  <si>
    <t>PRIEUS Andy</t>
  </si>
  <si>
    <t>LEYS Bart</t>
  </si>
  <si>
    <t>BLAUWBLOMME Henk</t>
  </si>
  <si>
    <t>CORNELISSEN Pierre</t>
  </si>
  <si>
    <t>K.SNBA</t>
  </si>
  <si>
    <t>DE RUYTE Tom</t>
  </si>
  <si>
    <t xml:space="preserve">WAEM Kris </t>
  </si>
  <si>
    <t>KGV</t>
  </si>
  <si>
    <t>VAN GOETHEM Eric</t>
  </si>
  <si>
    <t>VAN VOSSELEN Christophe</t>
  </si>
  <si>
    <t>DE WITTE Jeffrey</t>
  </si>
  <si>
    <t>BCSK</t>
  </si>
  <si>
    <t xml:space="preserve">VAN HOYLANDT Roger </t>
  </si>
  <si>
    <t>QU</t>
  </si>
  <si>
    <t>DE SAEGER Danny</t>
  </si>
  <si>
    <t>SCHIETTECATTE Yves</t>
  </si>
  <si>
    <t>WM</t>
  </si>
  <si>
    <t>WEEREMANS Dirk</t>
  </si>
  <si>
    <t>BCWM</t>
  </si>
  <si>
    <t>FORTON Francis</t>
  </si>
  <si>
    <t>D'HONT Steven</t>
  </si>
  <si>
    <t>RAVESTYN Martin</t>
  </si>
  <si>
    <t>KKBC</t>
  </si>
  <si>
    <t>BRANTS Ronny</t>
  </si>
  <si>
    <t>KESTELOOT Patrick</t>
  </si>
  <si>
    <t>DOS</t>
  </si>
  <si>
    <t>VEYS Renzo</t>
  </si>
  <si>
    <t>DENOULET Johan</t>
  </si>
  <si>
    <t>LAGAGE Roger</t>
  </si>
  <si>
    <t>GRIMON Johan</t>
  </si>
  <si>
    <t>POCK</t>
  </si>
  <si>
    <t>BEKAERT Bernhard</t>
  </si>
  <si>
    <t>DE MOOR Frederik</t>
  </si>
  <si>
    <t>GOETHALS Didier</t>
  </si>
  <si>
    <t>VANDENDRIESSCHE Ph.</t>
  </si>
  <si>
    <t>BEKER VAN BELGIË MATCH TAFEL 2018-2019</t>
  </si>
  <si>
    <t>OVF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</si>
</sst>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6"/>
      <name val="Verdana"/>
      <family val="2"/>
    </font>
    <font>
      <b/>
      <sz val="2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2"/>
      <color indexed="8"/>
      <name val="Verdana"/>
      <family val="2"/>
    </font>
    <font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4" fillId="0" borderId="9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0" xfId="0" applyFill="1"/>
    <xf numFmtId="0" fontId="6" fillId="0" borderId="0" xfId="0" applyFont="1" applyAlignment="1"/>
    <xf numFmtId="15" fontId="0" fillId="0" borderId="0" xfId="0" applyNumberFormat="1"/>
    <xf numFmtId="0" fontId="0" fillId="0" borderId="13" xfId="0" applyFill="1" applyBorder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" fillId="3" borderId="11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594360</xdr:colOff>
      <xdr:row>123</xdr:row>
      <xdr:rowOff>144780</xdr:rowOff>
    </xdr:from>
    <xdr:to>
      <xdr:col>2</xdr:col>
      <xdr:colOff>1089660</xdr:colOff>
      <xdr:row>125</xdr:row>
      <xdr:rowOff>114300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25397460"/>
          <a:ext cx="16306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205740</xdr:colOff>
      <xdr:row>123</xdr:row>
      <xdr:rowOff>114300</xdr:rowOff>
    </xdr:from>
    <xdr:to>
      <xdr:col>7</xdr:col>
      <xdr:colOff>30480</xdr:colOff>
      <xdr:row>125</xdr:row>
      <xdr:rowOff>114300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8940" y="25366980"/>
          <a:ext cx="1333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1135380</xdr:colOff>
      <xdr:row>123</xdr:row>
      <xdr:rowOff>91440</xdr:rowOff>
    </xdr:from>
    <xdr:to>
      <xdr:col>10</xdr:col>
      <xdr:colOff>342900</xdr:colOff>
      <xdr:row>125</xdr:row>
      <xdr:rowOff>91440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25344120"/>
          <a:ext cx="1912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iljart%20KBBB\KBBB%202011-2012\beker%20van%20Belgi&#235;%202011-2012\VL_%20BEKER%20VAN%20BELGIE_kal%20gw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BLADEN"/>
      <sheetName val="KALENDER BVB M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3" sqref="A3:C44"/>
    </sheetView>
  </sheetViews>
  <sheetFormatPr defaultRowHeight="12.75" x14ac:dyDescent="0.2"/>
  <cols>
    <col min="1" max="1" width="9.140625" customWidth="1"/>
    <col min="2" max="2" width="23" customWidth="1"/>
    <col min="4" max="4" width="15.28515625" customWidth="1"/>
    <col min="257" max="257" width="9.140625" customWidth="1"/>
    <col min="258" max="258" width="23" customWidth="1"/>
    <col min="260" max="260" width="15.28515625" customWidth="1"/>
    <col min="513" max="513" width="9.140625" customWidth="1"/>
    <col min="514" max="514" width="23" customWidth="1"/>
    <col min="516" max="516" width="15.28515625" customWidth="1"/>
    <col min="769" max="769" width="9.140625" customWidth="1"/>
    <col min="770" max="770" width="23" customWidth="1"/>
    <col min="772" max="772" width="15.28515625" customWidth="1"/>
    <col min="1025" max="1025" width="9.140625" customWidth="1"/>
    <col min="1026" max="1026" width="23" customWidth="1"/>
    <col min="1028" max="1028" width="15.28515625" customWidth="1"/>
    <col min="1281" max="1281" width="9.140625" customWidth="1"/>
    <col min="1282" max="1282" width="23" customWidth="1"/>
    <col min="1284" max="1284" width="15.28515625" customWidth="1"/>
    <col min="1537" max="1537" width="9.140625" customWidth="1"/>
    <col min="1538" max="1538" width="23" customWidth="1"/>
    <col min="1540" max="1540" width="15.28515625" customWidth="1"/>
    <col min="1793" max="1793" width="9.140625" customWidth="1"/>
    <col min="1794" max="1794" width="23" customWidth="1"/>
    <col min="1796" max="1796" width="15.28515625" customWidth="1"/>
    <col min="2049" max="2049" width="9.140625" customWidth="1"/>
    <col min="2050" max="2050" width="23" customWidth="1"/>
    <col min="2052" max="2052" width="15.28515625" customWidth="1"/>
    <col min="2305" max="2305" width="9.140625" customWidth="1"/>
    <col min="2306" max="2306" width="23" customWidth="1"/>
    <col min="2308" max="2308" width="15.28515625" customWidth="1"/>
    <col min="2561" max="2561" width="9.140625" customWidth="1"/>
    <col min="2562" max="2562" width="23" customWidth="1"/>
    <col min="2564" max="2564" width="15.28515625" customWidth="1"/>
    <col min="2817" max="2817" width="9.140625" customWidth="1"/>
    <col min="2818" max="2818" width="23" customWidth="1"/>
    <col min="2820" max="2820" width="15.28515625" customWidth="1"/>
    <col min="3073" max="3073" width="9.140625" customWidth="1"/>
    <col min="3074" max="3074" width="23" customWidth="1"/>
    <col min="3076" max="3076" width="15.28515625" customWidth="1"/>
    <col min="3329" max="3329" width="9.140625" customWidth="1"/>
    <col min="3330" max="3330" width="23" customWidth="1"/>
    <col min="3332" max="3332" width="15.28515625" customWidth="1"/>
    <col min="3585" max="3585" width="9.140625" customWidth="1"/>
    <col min="3586" max="3586" width="23" customWidth="1"/>
    <col min="3588" max="3588" width="15.28515625" customWidth="1"/>
    <col min="3841" max="3841" width="9.140625" customWidth="1"/>
    <col min="3842" max="3842" width="23" customWidth="1"/>
    <col min="3844" max="3844" width="15.28515625" customWidth="1"/>
    <col min="4097" max="4097" width="9.140625" customWidth="1"/>
    <col min="4098" max="4098" width="23" customWidth="1"/>
    <col min="4100" max="4100" width="15.28515625" customWidth="1"/>
    <col min="4353" max="4353" width="9.140625" customWidth="1"/>
    <col min="4354" max="4354" width="23" customWidth="1"/>
    <col min="4356" max="4356" width="15.28515625" customWidth="1"/>
    <col min="4609" max="4609" width="9.140625" customWidth="1"/>
    <col min="4610" max="4610" width="23" customWidth="1"/>
    <col min="4612" max="4612" width="15.28515625" customWidth="1"/>
    <col min="4865" max="4865" width="9.140625" customWidth="1"/>
    <col min="4866" max="4866" width="23" customWidth="1"/>
    <col min="4868" max="4868" width="15.28515625" customWidth="1"/>
    <col min="5121" max="5121" width="9.140625" customWidth="1"/>
    <col min="5122" max="5122" width="23" customWidth="1"/>
    <col min="5124" max="5124" width="15.28515625" customWidth="1"/>
    <col min="5377" max="5377" width="9.140625" customWidth="1"/>
    <col min="5378" max="5378" width="23" customWidth="1"/>
    <col min="5380" max="5380" width="15.28515625" customWidth="1"/>
    <col min="5633" max="5633" width="9.140625" customWidth="1"/>
    <col min="5634" max="5634" width="23" customWidth="1"/>
    <col min="5636" max="5636" width="15.28515625" customWidth="1"/>
    <col min="5889" max="5889" width="9.140625" customWidth="1"/>
    <col min="5890" max="5890" width="23" customWidth="1"/>
    <col min="5892" max="5892" width="15.28515625" customWidth="1"/>
    <col min="6145" max="6145" width="9.140625" customWidth="1"/>
    <col min="6146" max="6146" width="23" customWidth="1"/>
    <col min="6148" max="6148" width="15.28515625" customWidth="1"/>
    <col min="6401" max="6401" width="9.140625" customWidth="1"/>
    <col min="6402" max="6402" width="23" customWidth="1"/>
    <col min="6404" max="6404" width="15.28515625" customWidth="1"/>
    <col min="6657" max="6657" width="9.140625" customWidth="1"/>
    <col min="6658" max="6658" width="23" customWidth="1"/>
    <col min="6660" max="6660" width="15.28515625" customWidth="1"/>
    <col min="6913" max="6913" width="9.140625" customWidth="1"/>
    <col min="6914" max="6914" width="23" customWidth="1"/>
    <col min="6916" max="6916" width="15.28515625" customWidth="1"/>
    <col min="7169" max="7169" width="9.140625" customWidth="1"/>
    <col min="7170" max="7170" width="23" customWidth="1"/>
    <col min="7172" max="7172" width="15.28515625" customWidth="1"/>
    <col min="7425" max="7425" width="9.140625" customWidth="1"/>
    <col min="7426" max="7426" width="23" customWidth="1"/>
    <col min="7428" max="7428" width="15.28515625" customWidth="1"/>
    <col min="7681" max="7681" width="9.140625" customWidth="1"/>
    <col min="7682" max="7682" width="23" customWidth="1"/>
    <col min="7684" max="7684" width="15.28515625" customWidth="1"/>
    <col min="7937" max="7937" width="9.140625" customWidth="1"/>
    <col min="7938" max="7938" width="23" customWidth="1"/>
    <col min="7940" max="7940" width="15.28515625" customWidth="1"/>
    <col min="8193" max="8193" width="9.140625" customWidth="1"/>
    <col min="8194" max="8194" width="23" customWidth="1"/>
    <col min="8196" max="8196" width="15.28515625" customWidth="1"/>
    <col min="8449" max="8449" width="9.140625" customWidth="1"/>
    <col min="8450" max="8450" width="23" customWidth="1"/>
    <col min="8452" max="8452" width="15.28515625" customWidth="1"/>
    <col min="8705" max="8705" width="9.140625" customWidth="1"/>
    <col min="8706" max="8706" width="23" customWidth="1"/>
    <col min="8708" max="8708" width="15.28515625" customWidth="1"/>
    <col min="8961" max="8961" width="9.140625" customWidth="1"/>
    <col min="8962" max="8962" width="23" customWidth="1"/>
    <col min="8964" max="8964" width="15.28515625" customWidth="1"/>
    <col min="9217" max="9217" width="9.140625" customWidth="1"/>
    <col min="9218" max="9218" width="23" customWidth="1"/>
    <col min="9220" max="9220" width="15.28515625" customWidth="1"/>
    <col min="9473" max="9473" width="9.140625" customWidth="1"/>
    <col min="9474" max="9474" width="23" customWidth="1"/>
    <col min="9476" max="9476" width="15.28515625" customWidth="1"/>
    <col min="9729" max="9729" width="9.140625" customWidth="1"/>
    <col min="9730" max="9730" width="23" customWidth="1"/>
    <col min="9732" max="9732" width="15.28515625" customWidth="1"/>
    <col min="9985" max="9985" width="9.140625" customWidth="1"/>
    <col min="9986" max="9986" width="23" customWidth="1"/>
    <col min="9988" max="9988" width="15.28515625" customWidth="1"/>
    <col min="10241" max="10241" width="9.140625" customWidth="1"/>
    <col min="10242" max="10242" width="23" customWidth="1"/>
    <col min="10244" max="10244" width="15.28515625" customWidth="1"/>
    <col min="10497" max="10497" width="9.140625" customWidth="1"/>
    <col min="10498" max="10498" width="23" customWidth="1"/>
    <col min="10500" max="10500" width="15.28515625" customWidth="1"/>
    <col min="10753" max="10753" width="9.140625" customWidth="1"/>
    <col min="10754" max="10754" width="23" customWidth="1"/>
    <col min="10756" max="10756" width="15.28515625" customWidth="1"/>
    <col min="11009" max="11009" width="9.140625" customWidth="1"/>
    <col min="11010" max="11010" width="23" customWidth="1"/>
    <col min="11012" max="11012" width="15.28515625" customWidth="1"/>
    <col min="11265" max="11265" width="9.140625" customWidth="1"/>
    <col min="11266" max="11266" width="23" customWidth="1"/>
    <col min="11268" max="11268" width="15.28515625" customWidth="1"/>
    <col min="11521" max="11521" width="9.140625" customWidth="1"/>
    <col min="11522" max="11522" width="23" customWidth="1"/>
    <col min="11524" max="11524" width="15.28515625" customWidth="1"/>
    <col min="11777" max="11777" width="9.140625" customWidth="1"/>
    <col min="11778" max="11778" width="23" customWidth="1"/>
    <col min="11780" max="11780" width="15.28515625" customWidth="1"/>
    <col min="12033" max="12033" width="9.140625" customWidth="1"/>
    <col min="12034" max="12034" width="23" customWidth="1"/>
    <col min="12036" max="12036" width="15.28515625" customWidth="1"/>
    <col min="12289" max="12289" width="9.140625" customWidth="1"/>
    <col min="12290" max="12290" width="23" customWidth="1"/>
    <col min="12292" max="12292" width="15.28515625" customWidth="1"/>
    <col min="12545" max="12545" width="9.140625" customWidth="1"/>
    <col min="12546" max="12546" width="23" customWidth="1"/>
    <col min="12548" max="12548" width="15.28515625" customWidth="1"/>
    <col min="12801" max="12801" width="9.140625" customWidth="1"/>
    <col min="12802" max="12802" width="23" customWidth="1"/>
    <col min="12804" max="12804" width="15.28515625" customWidth="1"/>
    <col min="13057" max="13057" width="9.140625" customWidth="1"/>
    <col min="13058" max="13058" width="23" customWidth="1"/>
    <col min="13060" max="13060" width="15.28515625" customWidth="1"/>
    <col min="13313" max="13313" width="9.140625" customWidth="1"/>
    <col min="13314" max="13314" width="23" customWidth="1"/>
    <col min="13316" max="13316" width="15.28515625" customWidth="1"/>
    <col min="13569" max="13569" width="9.140625" customWidth="1"/>
    <col min="13570" max="13570" width="23" customWidth="1"/>
    <col min="13572" max="13572" width="15.28515625" customWidth="1"/>
    <col min="13825" max="13825" width="9.140625" customWidth="1"/>
    <col min="13826" max="13826" width="23" customWidth="1"/>
    <col min="13828" max="13828" width="15.28515625" customWidth="1"/>
    <col min="14081" max="14081" width="9.140625" customWidth="1"/>
    <col min="14082" max="14082" width="23" customWidth="1"/>
    <col min="14084" max="14084" width="15.28515625" customWidth="1"/>
    <col min="14337" max="14337" width="9.140625" customWidth="1"/>
    <col min="14338" max="14338" width="23" customWidth="1"/>
    <col min="14340" max="14340" width="15.28515625" customWidth="1"/>
    <col min="14593" max="14593" width="9.140625" customWidth="1"/>
    <col min="14594" max="14594" width="23" customWidth="1"/>
    <col min="14596" max="14596" width="15.28515625" customWidth="1"/>
    <col min="14849" max="14849" width="9.140625" customWidth="1"/>
    <col min="14850" max="14850" width="23" customWidth="1"/>
    <col min="14852" max="14852" width="15.28515625" customWidth="1"/>
    <col min="15105" max="15105" width="9.140625" customWidth="1"/>
    <col min="15106" max="15106" width="23" customWidth="1"/>
    <col min="15108" max="15108" width="15.28515625" customWidth="1"/>
    <col min="15361" max="15361" width="9.140625" customWidth="1"/>
    <col min="15362" max="15362" width="23" customWidth="1"/>
    <col min="15364" max="15364" width="15.28515625" customWidth="1"/>
    <col min="15617" max="15617" width="9.140625" customWidth="1"/>
    <col min="15618" max="15618" width="23" customWidth="1"/>
    <col min="15620" max="15620" width="15.28515625" customWidth="1"/>
    <col min="15873" max="15873" width="9.140625" customWidth="1"/>
    <col min="15874" max="15874" width="23" customWidth="1"/>
    <col min="15876" max="15876" width="15.28515625" customWidth="1"/>
    <col min="16129" max="16129" width="9.140625" customWidth="1"/>
    <col min="16130" max="16130" width="23" customWidth="1"/>
    <col min="16132" max="16132" width="15.28515625" customWidth="1"/>
  </cols>
  <sheetData>
    <row r="1" spans="1:9" ht="20.25" x14ac:dyDescent="0.3">
      <c r="A1" s="16" t="s">
        <v>27</v>
      </c>
      <c r="B1" s="16"/>
      <c r="C1" s="16"/>
      <c r="D1" s="16"/>
      <c r="E1" s="16"/>
      <c r="F1" s="16"/>
      <c r="G1" s="16"/>
      <c r="H1" s="16"/>
      <c r="I1" s="16"/>
    </row>
    <row r="3" spans="1:9" ht="15" x14ac:dyDescent="0.2">
      <c r="A3" s="14">
        <v>4290</v>
      </c>
      <c r="B3" s="14" t="s">
        <v>29</v>
      </c>
      <c r="C3" s="14" t="s">
        <v>30</v>
      </c>
    </row>
    <row r="4" spans="1:9" ht="15" x14ac:dyDescent="0.2">
      <c r="A4" s="14">
        <v>4305</v>
      </c>
      <c r="B4" s="14" t="s">
        <v>31</v>
      </c>
      <c r="C4" s="14" t="s">
        <v>30</v>
      </c>
    </row>
    <row r="5" spans="1:9" ht="15" x14ac:dyDescent="0.2">
      <c r="A5" s="14">
        <v>4361</v>
      </c>
      <c r="B5" s="14" t="s">
        <v>32</v>
      </c>
      <c r="C5" s="14" t="s">
        <v>30</v>
      </c>
    </row>
    <row r="6" spans="1:9" ht="15" x14ac:dyDescent="0.2">
      <c r="A6" s="14">
        <v>4541</v>
      </c>
      <c r="B6" s="14" t="s">
        <v>33</v>
      </c>
      <c r="C6" s="14" t="s">
        <v>34</v>
      </c>
    </row>
    <row r="7" spans="1:9" ht="15" x14ac:dyDescent="0.2">
      <c r="A7" s="14">
        <v>1022</v>
      </c>
      <c r="B7" s="14" t="s">
        <v>35</v>
      </c>
      <c r="C7" s="14" t="s">
        <v>36</v>
      </c>
    </row>
    <row r="8" spans="1:9" ht="15" x14ac:dyDescent="0.2">
      <c r="A8" s="14">
        <v>8897</v>
      </c>
      <c r="B8" s="14" t="s">
        <v>37</v>
      </c>
      <c r="C8" s="14" t="s">
        <v>38</v>
      </c>
    </row>
    <row r="9" spans="1:9" ht="15" x14ac:dyDescent="0.2">
      <c r="A9" s="14">
        <v>8530</v>
      </c>
      <c r="B9" s="14" t="s">
        <v>39</v>
      </c>
      <c r="C9" s="14" t="s">
        <v>40</v>
      </c>
    </row>
    <row r="10" spans="1:9" ht="15" x14ac:dyDescent="0.2">
      <c r="A10" s="14">
        <v>4539</v>
      </c>
      <c r="B10" s="14" t="s">
        <v>41</v>
      </c>
      <c r="C10" s="14" t="s">
        <v>36</v>
      </c>
    </row>
    <row r="11" spans="1:9" ht="15" x14ac:dyDescent="0.2">
      <c r="A11" s="14">
        <v>4965</v>
      </c>
      <c r="B11" s="14" t="s">
        <v>42</v>
      </c>
      <c r="C11" s="14" t="s">
        <v>43</v>
      </c>
    </row>
    <row r="12" spans="1:9" ht="15" x14ac:dyDescent="0.2">
      <c r="A12" s="14">
        <v>2314</v>
      </c>
      <c r="B12" s="14" t="s">
        <v>44</v>
      </c>
      <c r="C12" s="14" t="s">
        <v>45</v>
      </c>
    </row>
    <row r="13" spans="1:9" ht="15" x14ac:dyDescent="0.2">
      <c r="A13" s="14">
        <v>4587</v>
      </c>
      <c r="B13" s="14" t="s">
        <v>46</v>
      </c>
      <c r="C13" s="14" t="s">
        <v>34</v>
      </c>
    </row>
    <row r="14" spans="1:9" ht="15" x14ac:dyDescent="0.2">
      <c r="A14" s="14">
        <v>6094</v>
      </c>
      <c r="B14" s="14" t="s">
        <v>47</v>
      </c>
      <c r="C14" s="14" t="s">
        <v>36</v>
      </c>
    </row>
    <row r="15" spans="1:9" ht="15" x14ac:dyDescent="0.2">
      <c r="A15" s="14">
        <v>5689</v>
      </c>
      <c r="B15" s="14" t="s">
        <v>48</v>
      </c>
      <c r="C15" s="14" t="s">
        <v>49</v>
      </c>
    </row>
    <row r="16" spans="1:9" ht="15" x14ac:dyDescent="0.2">
      <c r="A16" s="15">
        <v>8885</v>
      </c>
      <c r="B16" s="14" t="s">
        <v>50</v>
      </c>
      <c r="C16" s="14" t="s">
        <v>51</v>
      </c>
    </row>
    <row r="17" spans="1:3" ht="15" x14ac:dyDescent="0.2">
      <c r="A17" s="14">
        <v>4557</v>
      </c>
      <c r="B17" s="14" t="s">
        <v>52</v>
      </c>
      <c r="C17" s="14" t="s">
        <v>49</v>
      </c>
    </row>
    <row r="18" spans="1:3" ht="15" x14ac:dyDescent="0.2">
      <c r="A18" s="14">
        <v>7036</v>
      </c>
      <c r="B18" s="14" t="s">
        <v>53</v>
      </c>
      <c r="C18" s="14" t="s">
        <v>49</v>
      </c>
    </row>
    <row r="19" spans="1:3" ht="15" x14ac:dyDescent="0.2">
      <c r="A19" s="14">
        <v>4363</v>
      </c>
      <c r="B19" s="14" t="s">
        <v>54</v>
      </c>
      <c r="C19" s="14" t="s">
        <v>49</v>
      </c>
    </row>
    <row r="20" spans="1:3" ht="15" x14ac:dyDescent="0.2">
      <c r="A20" s="14">
        <v>4779</v>
      </c>
      <c r="B20" s="14" t="s">
        <v>55</v>
      </c>
      <c r="C20" s="14" t="s">
        <v>49</v>
      </c>
    </row>
    <row r="21" spans="1:3" ht="15" x14ac:dyDescent="0.2">
      <c r="A21" s="14">
        <v>4722</v>
      </c>
      <c r="B21" s="14" t="s">
        <v>56</v>
      </c>
      <c r="C21" s="14" t="s">
        <v>49</v>
      </c>
    </row>
    <row r="22" spans="1:3" ht="15" x14ac:dyDescent="0.2">
      <c r="A22" s="14">
        <v>4907</v>
      </c>
      <c r="B22" s="14" t="s">
        <v>57</v>
      </c>
      <c r="C22" s="14" t="s">
        <v>58</v>
      </c>
    </row>
    <row r="23" spans="1:3" ht="15" x14ac:dyDescent="0.2">
      <c r="A23" s="14">
        <v>6743</v>
      </c>
      <c r="B23" s="14" t="s">
        <v>59</v>
      </c>
      <c r="C23" s="14" t="s">
        <v>58</v>
      </c>
    </row>
    <row r="24" spans="1:3" ht="15" x14ac:dyDescent="0.2">
      <c r="A24" s="14">
        <v>9082</v>
      </c>
      <c r="B24" s="14" t="s">
        <v>60</v>
      </c>
      <c r="C24" s="14" t="s">
        <v>61</v>
      </c>
    </row>
    <row r="25" spans="1:3" ht="15" x14ac:dyDescent="0.2">
      <c r="A25" s="14">
        <v>9587</v>
      </c>
      <c r="B25" s="14" t="s">
        <v>62</v>
      </c>
      <c r="C25" s="14" t="s">
        <v>61</v>
      </c>
    </row>
    <row r="26" spans="1:3" ht="15" x14ac:dyDescent="0.2">
      <c r="A26" s="14">
        <v>6117</v>
      </c>
      <c r="B26" s="14" t="s">
        <v>63</v>
      </c>
      <c r="C26" s="14" t="s">
        <v>61</v>
      </c>
    </row>
    <row r="27" spans="1:3" ht="15" x14ac:dyDescent="0.2">
      <c r="A27" s="14">
        <v>6489</v>
      </c>
      <c r="B27" s="14" t="s">
        <v>64</v>
      </c>
      <c r="C27" s="14" t="s">
        <v>65</v>
      </c>
    </row>
    <row r="28" spans="1:3" ht="15" x14ac:dyDescent="0.2">
      <c r="A28" s="14">
        <v>4931</v>
      </c>
      <c r="B28" s="14" t="s">
        <v>66</v>
      </c>
      <c r="C28" s="14" t="s">
        <v>67</v>
      </c>
    </row>
    <row r="29" spans="1:3" ht="15" x14ac:dyDescent="0.2">
      <c r="A29" s="14">
        <v>4952</v>
      </c>
      <c r="B29" s="14" t="s">
        <v>68</v>
      </c>
      <c r="C29" s="14" t="s">
        <v>67</v>
      </c>
    </row>
    <row r="30" spans="1:3" ht="15" x14ac:dyDescent="0.2">
      <c r="A30" s="14">
        <v>4405</v>
      </c>
      <c r="B30" s="14" t="s">
        <v>69</v>
      </c>
      <c r="C30" s="14" t="s">
        <v>70</v>
      </c>
    </row>
    <row r="31" spans="1:3" ht="15" x14ac:dyDescent="0.2">
      <c r="A31" s="14">
        <v>2206</v>
      </c>
      <c r="B31" s="14" t="s">
        <v>71</v>
      </c>
      <c r="C31" s="14" t="s">
        <v>72</v>
      </c>
    </row>
    <row r="32" spans="1:3" ht="15" x14ac:dyDescent="0.2">
      <c r="A32" s="14">
        <v>2215</v>
      </c>
      <c r="B32" s="14" t="s">
        <v>73</v>
      </c>
      <c r="C32" s="14" t="s">
        <v>72</v>
      </c>
    </row>
    <row r="33" spans="1:3" ht="15" x14ac:dyDescent="0.2">
      <c r="A33" s="14">
        <v>4147</v>
      </c>
      <c r="B33" s="14" t="s">
        <v>74</v>
      </c>
      <c r="C33" s="14" t="s">
        <v>22</v>
      </c>
    </row>
    <row r="34" spans="1:3" ht="15" x14ac:dyDescent="0.2">
      <c r="A34" s="14">
        <v>4680</v>
      </c>
      <c r="B34" s="14" t="s">
        <v>75</v>
      </c>
      <c r="C34" s="14" t="s">
        <v>76</v>
      </c>
    </row>
    <row r="35" spans="1:3" ht="15" x14ac:dyDescent="0.2">
      <c r="A35" s="14">
        <v>1150</v>
      </c>
      <c r="B35" s="14" t="s">
        <v>77</v>
      </c>
      <c r="C35" s="14" t="s">
        <v>76</v>
      </c>
    </row>
    <row r="36" spans="1:3" ht="15" x14ac:dyDescent="0.2">
      <c r="A36" s="14">
        <v>4550</v>
      </c>
      <c r="B36" s="14" t="s">
        <v>78</v>
      </c>
      <c r="C36" s="14" t="s">
        <v>79</v>
      </c>
    </row>
    <row r="37" spans="1:3" ht="15" x14ac:dyDescent="0.2">
      <c r="A37" s="14">
        <v>8736</v>
      </c>
      <c r="B37" s="14" t="s">
        <v>80</v>
      </c>
      <c r="C37" s="14" t="s">
        <v>22</v>
      </c>
    </row>
    <row r="38" spans="1:3" ht="15" x14ac:dyDescent="0.2">
      <c r="A38" s="14">
        <v>6730</v>
      </c>
      <c r="B38" s="14" t="s">
        <v>81</v>
      </c>
      <c r="C38" s="14" t="s">
        <v>76</v>
      </c>
    </row>
    <row r="39" spans="1:3" ht="15" x14ac:dyDescent="0.2">
      <c r="A39" s="14">
        <v>4730</v>
      </c>
      <c r="B39" s="14" t="s">
        <v>82</v>
      </c>
      <c r="C39" s="14" t="s">
        <v>76</v>
      </c>
    </row>
    <row r="40" spans="1:3" ht="15" x14ac:dyDescent="0.2">
      <c r="A40" s="14">
        <v>7461</v>
      </c>
      <c r="B40" s="14" t="s">
        <v>83</v>
      </c>
      <c r="C40" s="14" t="s">
        <v>84</v>
      </c>
    </row>
    <row r="41" spans="1:3" ht="15" x14ac:dyDescent="0.2">
      <c r="A41" s="14">
        <v>9078</v>
      </c>
      <c r="B41" s="14" t="s">
        <v>85</v>
      </c>
      <c r="C41" s="14" t="s">
        <v>76</v>
      </c>
    </row>
    <row r="42" spans="1:3" ht="15" x14ac:dyDescent="0.2">
      <c r="A42" s="14">
        <v>4790</v>
      </c>
      <c r="B42" s="14" t="s">
        <v>86</v>
      </c>
      <c r="C42" s="14" t="s">
        <v>22</v>
      </c>
    </row>
    <row r="43" spans="1:3" ht="15" x14ac:dyDescent="0.2">
      <c r="A43" s="14">
        <v>4775</v>
      </c>
      <c r="B43" s="14" t="s">
        <v>87</v>
      </c>
      <c r="C43" s="14" t="s">
        <v>22</v>
      </c>
    </row>
    <row r="44" spans="1:3" ht="15" x14ac:dyDescent="0.2">
      <c r="A44" s="14">
        <v>4738</v>
      </c>
      <c r="B44" s="14" t="s">
        <v>88</v>
      </c>
      <c r="C44" s="14" t="s">
        <v>76</v>
      </c>
    </row>
    <row r="45" spans="1:3" x14ac:dyDescent="0.2">
      <c r="B45" s="13"/>
      <c r="C45" s="13"/>
    </row>
    <row r="46" spans="1:3" x14ac:dyDescent="0.2">
      <c r="B46" s="13"/>
      <c r="C46" s="13"/>
    </row>
    <row r="47" spans="1:3" x14ac:dyDescent="0.2">
      <c r="B47" s="13"/>
      <c r="C47" s="13"/>
    </row>
  </sheetData>
  <mergeCells count="1">
    <mergeCell ref="A1:I1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C54" sqref="C54"/>
    </sheetView>
  </sheetViews>
  <sheetFormatPr defaultRowHeight="15" x14ac:dyDescent="0.2"/>
  <cols>
    <col min="1" max="1" width="8.140625" customWidth="1"/>
    <col min="2" max="2" width="7.85546875" customWidth="1"/>
    <col min="3" max="3" width="24" customWidth="1"/>
    <col min="4" max="4" width="7.42578125" customWidth="1"/>
    <col min="5" max="5" width="6.42578125" customWidth="1"/>
    <col min="6" max="6" width="1.5703125" customWidth="1"/>
    <col min="7" max="7" width="6.5703125" customWidth="1"/>
    <col min="8" max="8" width="24.5703125" customWidth="1"/>
    <col min="10" max="10" width="6" customWidth="1"/>
    <col min="12" max="12" width="4.140625" bestFit="1" customWidth="1"/>
    <col min="13" max="13" width="6.7109375" style="10" bestFit="1" customWidth="1"/>
    <col min="14" max="14" width="51" style="10" bestFit="1" customWidth="1"/>
    <col min="15" max="15" width="13.42578125" style="10" bestFit="1" customWidth="1"/>
  </cols>
  <sheetData>
    <row r="1" spans="1:10" ht="15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5.75" customHeight="1" x14ac:dyDescent="0.2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5" customHeight="1" x14ac:dyDescent="0.2">
      <c r="A3" s="20" t="s">
        <v>89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15.75" customHeight="1" x14ac:dyDescent="0.2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ht="15" customHeight="1" x14ac:dyDescent="0.2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2"/>
    </row>
    <row r="6" spans="1:10" ht="15.75" customHeight="1" x14ac:dyDescent="0.2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 customHeight="1" x14ac:dyDescent="0.2">
      <c r="A7" s="23" t="s">
        <v>2</v>
      </c>
      <c r="B7" s="24"/>
      <c r="C7" s="24"/>
      <c r="D7" s="24"/>
      <c r="E7" s="24"/>
      <c r="F7" s="24"/>
      <c r="G7" s="24"/>
      <c r="H7" s="24"/>
      <c r="I7" s="24"/>
      <c r="J7" s="25"/>
    </row>
    <row r="8" spans="1:10" ht="15.75" customHeight="1" thickBot="1" x14ac:dyDescent="0.25">
      <c r="A8" s="26"/>
      <c r="B8" s="27"/>
      <c r="C8" s="27"/>
      <c r="D8" s="27"/>
      <c r="E8" s="27"/>
      <c r="F8" s="27"/>
      <c r="G8" s="27"/>
      <c r="H8" s="27"/>
      <c r="I8" s="27"/>
      <c r="J8" s="28"/>
    </row>
    <row r="9" spans="1:10" ht="8.25" customHeight="1" x14ac:dyDescent="0.2">
      <c r="A9" s="2"/>
      <c r="B9" s="2"/>
      <c r="C9" s="2"/>
      <c r="D9" s="2"/>
      <c r="E9" s="2"/>
      <c r="F9" s="2"/>
      <c r="G9" s="2"/>
      <c r="H9" s="2"/>
      <c r="I9" s="3"/>
      <c r="J9" s="2"/>
    </row>
    <row r="10" spans="1:10" ht="20.100000000000001" customHeight="1" x14ac:dyDescent="0.25">
      <c r="A10" s="4" t="s">
        <v>3</v>
      </c>
      <c r="B10" s="4">
        <v>4952</v>
      </c>
      <c r="C10" s="4" t="str">
        <f>VLOOKUP(B10,deelnemers!A:B,2,FALSE)</f>
        <v>DE SAEGER Danny</v>
      </c>
      <c r="D10" s="4" t="str">
        <f>VLOOKUP(B10,deelnemers!A:C,3,FALSE)</f>
        <v>QU</v>
      </c>
      <c r="E10" s="5">
        <v>0</v>
      </c>
      <c r="F10" s="1"/>
      <c r="G10" s="4">
        <v>2314</v>
      </c>
      <c r="H10" s="31" t="str">
        <f>VLOOKUP(G10,deelnemers!A:B,2,FALSE)</f>
        <v>SONCK Robby</v>
      </c>
      <c r="I10" s="6" t="str">
        <f>VLOOKUP(G10,deelnemers!A:C,3,FALSE)</f>
        <v>ACG</v>
      </c>
      <c r="J10" s="5">
        <v>2</v>
      </c>
    </row>
    <row r="11" spans="1:10" ht="9" customHeight="1" x14ac:dyDescent="0.2">
      <c r="A11" s="2"/>
      <c r="B11" s="7"/>
      <c r="C11" s="7"/>
      <c r="D11" s="7"/>
      <c r="E11" s="7"/>
      <c r="F11" s="7"/>
      <c r="G11" s="7"/>
      <c r="H11" s="7"/>
      <c r="I11" s="8"/>
      <c r="J11" s="7"/>
    </row>
    <row r="12" spans="1:10" ht="20.100000000000001" customHeight="1" x14ac:dyDescent="0.25">
      <c r="A12" s="4" t="s">
        <v>4</v>
      </c>
      <c r="B12" s="4">
        <v>4931</v>
      </c>
      <c r="C12" s="31" t="str">
        <f>VLOOKUP(B12,deelnemers!A:B,2,FALSE)</f>
        <v xml:space="preserve">VAN HOYLANDT Roger </v>
      </c>
      <c r="D12" s="4" t="str">
        <f>VLOOKUP(B12,deelnemers!A:C,3,FALSE)</f>
        <v>QU</v>
      </c>
      <c r="E12" s="5"/>
      <c r="F12" s="1"/>
      <c r="G12" s="4">
        <v>4405</v>
      </c>
      <c r="H12" s="4" t="str">
        <f>VLOOKUP(G12,deelnemers!A:B,2,FALSE)</f>
        <v>SCHIETTECATTE Yves</v>
      </c>
      <c r="I12" s="6" t="str">
        <f>VLOOKUP(G12,deelnemers!A:C,3,FALSE)</f>
        <v>WM</v>
      </c>
      <c r="J12" s="30" t="s">
        <v>28</v>
      </c>
    </row>
    <row r="13" spans="1:10" ht="10.5" customHeight="1" x14ac:dyDescent="0.2">
      <c r="A13" s="2"/>
      <c r="B13" s="7"/>
      <c r="C13" s="7"/>
      <c r="D13" s="7"/>
      <c r="E13" s="7"/>
      <c r="F13" s="7"/>
      <c r="G13" s="7"/>
      <c r="H13" s="7"/>
      <c r="I13" s="8"/>
      <c r="J13" s="7"/>
    </row>
    <row r="14" spans="1:10" ht="20.100000000000001" customHeight="1" x14ac:dyDescent="0.25">
      <c r="A14" s="4" t="s">
        <v>5</v>
      </c>
      <c r="B14" s="4">
        <v>4587</v>
      </c>
      <c r="C14" s="4" t="str">
        <f>VLOOKUP(B14,deelnemers!A:B,2,FALSE)</f>
        <v>VERSTRAETEN Frank</v>
      </c>
      <c r="D14" s="4" t="str">
        <f>VLOOKUP(B14,deelnemers!A:C,3,FALSE)</f>
        <v>GS</v>
      </c>
      <c r="E14" s="5">
        <v>0</v>
      </c>
      <c r="F14" s="1"/>
      <c r="G14" s="4">
        <v>2206</v>
      </c>
      <c r="H14" s="31" t="str">
        <f>VLOOKUP(G14,deelnemers!A:B,2,FALSE)</f>
        <v>WEEREMANS Dirk</v>
      </c>
      <c r="I14" s="6" t="str">
        <f>VLOOKUP(G14,deelnemers!A:C,3,FALSE)</f>
        <v>BCWM</v>
      </c>
      <c r="J14" s="5">
        <v>2</v>
      </c>
    </row>
    <row r="15" spans="1:10" ht="11.25" customHeight="1" x14ac:dyDescent="0.2">
      <c r="A15" s="2"/>
      <c r="B15" s="7"/>
      <c r="C15" s="7"/>
      <c r="D15" s="7"/>
      <c r="E15" s="7"/>
      <c r="F15" s="7"/>
      <c r="G15" s="7"/>
      <c r="H15" s="7"/>
      <c r="I15" s="8"/>
      <c r="J15" s="7"/>
    </row>
    <row r="16" spans="1:10" ht="20.100000000000001" customHeight="1" x14ac:dyDescent="0.25">
      <c r="A16" s="4" t="s">
        <v>6</v>
      </c>
      <c r="B16" s="4">
        <v>4779</v>
      </c>
      <c r="C16" s="31" t="str">
        <f>VLOOKUP(B16,deelnemers!A:B,2,FALSE)</f>
        <v>LEYS Bart</v>
      </c>
      <c r="D16" s="4" t="str">
        <f>VLOOKUP(B16,deelnemers!A:C,3,FALSE)</f>
        <v>K.Br</v>
      </c>
      <c r="E16" s="5">
        <v>2</v>
      </c>
      <c r="F16" s="1">
        <v>4977</v>
      </c>
      <c r="G16" s="4">
        <v>8885</v>
      </c>
      <c r="H16" s="4" t="str">
        <f>VLOOKUP(G16,deelnemers!A:B,2,FALSE)</f>
        <v>SPOORMANS Roger</v>
      </c>
      <c r="I16" s="6" t="str">
        <f>VLOOKUP(G16,deelnemers!A:C,3,FALSE)</f>
        <v>OBA</v>
      </c>
      <c r="J16" s="5">
        <v>0</v>
      </c>
    </row>
    <row r="17" spans="1:10" ht="11.25" customHeight="1" x14ac:dyDescent="0.2">
      <c r="A17" s="2"/>
      <c r="B17" s="9"/>
      <c r="C17" s="9"/>
      <c r="D17" s="9"/>
      <c r="E17" s="9"/>
      <c r="F17" s="9"/>
      <c r="G17" s="9"/>
      <c r="H17" s="9"/>
      <c r="I17" s="8"/>
      <c r="J17" s="7"/>
    </row>
    <row r="18" spans="1:10" ht="20.100000000000001" customHeight="1" x14ac:dyDescent="0.25">
      <c r="A18" s="4" t="s">
        <v>7</v>
      </c>
      <c r="B18" s="4">
        <v>6117</v>
      </c>
      <c r="C18" s="31" t="str">
        <f>VLOOKUP(B18,deelnemers!A:B,2,FALSE)</f>
        <v>VAN VOSSELEN Christophe</v>
      </c>
      <c r="D18" s="4" t="str">
        <f>VLOOKUP(B18,deelnemers!A:C,3,FALSE)</f>
        <v>KGV</v>
      </c>
      <c r="E18" s="5">
        <v>2</v>
      </c>
      <c r="F18" s="1"/>
      <c r="G18" s="4">
        <v>4363</v>
      </c>
      <c r="H18" s="4" t="str">
        <f>VLOOKUP(G18,deelnemers!A:B,2,FALSE)</f>
        <v>PRIEUS Andy</v>
      </c>
      <c r="I18" s="6" t="str">
        <f>VLOOKUP(G18,deelnemers!A:C,3,FALSE)</f>
        <v>K.Br</v>
      </c>
      <c r="J18" s="5">
        <v>0</v>
      </c>
    </row>
    <row r="19" spans="1:10" ht="8.25" customHeight="1" x14ac:dyDescent="0.2">
      <c r="A19" s="2"/>
      <c r="B19" s="9"/>
      <c r="C19" s="9"/>
      <c r="D19" s="9"/>
      <c r="E19" s="9"/>
      <c r="F19" s="9"/>
      <c r="G19" s="9"/>
      <c r="H19" s="9"/>
      <c r="I19" s="8"/>
      <c r="J19" s="7"/>
    </row>
    <row r="20" spans="1:10" ht="20.100000000000001" customHeight="1" x14ac:dyDescent="0.25">
      <c r="A20" s="4" t="s">
        <v>8</v>
      </c>
      <c r="B20" s="4">
        <v>9082</v>
      </c>
      <c r="C20" s="31" t="str">
        <f>VLOOKUP(B20,deelnemers!A:B,2,FALSE)</f>
        <v xml:space="preserve">WAEM Kris </v>
      </c>
      <c r="D20" s="4" t="str">
        <f>VLOOKUP(B20,deelnemers!A:C,3,FALSE)</f>
        <v>KGV</v>
      </c>
      <c r="E20" s="5">
        <v>2</v>
      </c>
      <c r="F20" s="1"/>
      <c r="G20" s="4">
        <v>4361</v>
      </c>
      <c r="H20" s="4" t="str">
        <f>VLOOKUP(G20,deelnemers!A:B,2,FALSE)</f>
        <v>MANGELINCKX Nico</v>
      </c>
      <c r="I20" s="6" t="str">
        <f>VLOOKUP(G20,deelnemers!A:C,3,FALSE)</f>
        <v>KOH</v>
      </c>
      <c r="J20" s="5">
        <v>1</v>
      </c>
    </row>
    <row r="21" spans="1:10" ht="10.5" customHeight="1" x14ac:dyDescent="0.2">
      <c r="A21" s="2"/>
      <c r="B21" s="9"/>
      <c r="C21" s="9"/>
      <c r="D21" s="9"/>
      <c r="E21" s="9"/>
      <c r="F21" s="9"/>
      <c r="G21" s="9"/>
      <c r="H21" s="9"/>
      <c r="I21" s="8"/>
      <c r="J21" s="7"/>
    </row>
    <row r="22" spans="1:10" ht="20.100000000000001" customHeight="1" x14ac:dyDescent="0.25">
      <c r="A22" s="4" t="s">
        <v>9</v>
      </c>
      <c r="B22" s="4">
        <v>9587</v>
      </c>
      <c r="C22" s="4" t="str">
        <f>VLOOKUP(B22,deelnemers!A:B,2,FALSE)</f>
        <v>VAN GOETHEM Eric</v>
      </c>
      <c r="D22" s="4" t="str">
        <f>VLOOKUP(B22,deelnemers!A:C,3,FALSE)</f>
        <v>KGV</v>
      </c>
      <c r="E22" s="5">
        <v>0</v>
      </c>
      <c r="F22" s="1"/>
      <c r="G22" s="4">
        <v>4790</v>
      </c>
      <c r="H22" s="31" t="str">
        <f>VLOOKUP(G22,deelnemers!A:B,2,FALSE)</f>
        <v>DE MOOR Frederik</v>
      </c>
      <c r="I22" s="6" t="str">
        <f>VLOOKUP(G22,deelnemers!A:C,3,FALSE)</f>
        <v>K.GHOK</v>
      </c>
      <c r="J22" s="5">
        <v>2</v>
      </c>
    </row>
    <row r="23" spans="1:10" ht="9.75" customHeight="1" x14ac:dyDescent="0.2">
      <c r="A23" s="2"/>
      <c r="B23" s="9"/>
      <c r="C23" s="9"/>
      <c r="D23" s="9"/>
      <c r="E23" s="9"/>
      <c r="F23" s="9"/>
      <c r="G23" s="9"/>
      <c r="H23" s="9"/>
      <c r="I23" s="8"/>
      <c r="J23" s="7"/>
    </row>
    <row r="24" spans="1:10" ht="20.100000000000001" customHeight="1" x14ac:dyDescent="0.25">
      <c r="A24" s="4" t="s">
        <v>10</v>
      </c>
      <c r="B24" s="4">
        <v>4680</v>
      </c>
      <c r="C24" s="31" t="str">
        <f>VLOOKUP(B24,deelnemers!A:B,2,FALSE)</f>
        <v>RAVESTYN Martin</v>
      </c>
      <c r="D24" s="4" t="str">
        <f>VLOOKUP(B24,deelnemers!A:C,3,FALSE)</f>
        <v>KKBC</v>
      </c>
      <c r="E24" s="5"/>
      <c r="F24" s="1"/>
      <c r="G24" s="4">
        <v>4965</v>
      </c>
      <c r="H24" s="4" t="str">
        <f>VLOOKUP(G24,deelnemers!A:B,2,FALSE)</f>
        <v>ROSSEL Bart</v>
      </c>
      <c r="I24" s="6" t="str">
        <f>VLOOKUP(G24,deelnemers!A:C,3,FALSE)</f>
        <v>UN</v>
      </c>
      <c r="J24" s="30" t="s">
        <v>28</v>
      </c>
    </row>
    <row r="25" spans="1:10" ht="9" customHeight="1" x14ac:dyDescent="0.2">
      <c r="A25" s="2"/>
      <c r="B25" s="9"/>
      <c r="C25" s="9"/>
      <c r="D25" s="9"/>
      <c r="E25" s="9"/>
      <c r="F25" s="9"/>
      <c r="G25" s="9"/>
      <c r="H25" s="9"/>
      <c r="I25" s="8"/>
      <c r="J25" s="7"/>
    </row>
    <row r="26" spans="1:10" ht="20.100000000000001" customHeight="1" x14ac:dyDescent="0.25">
      <c r="A26" s="4" t="s">
        <v>11</v>
      </c>
      <c r="B26" s="4">
        <v>4738</v>
      </c>
      <c r="C26" s="31" t="str">
        <f>VLOOKUP(B26,deelnemers!A:B,2,FALSE)</f>
        <v>VANDENDRIESSCHE Ph.</v>
      </c>
      <c r="D26" s="4" t="str">
        <f>VLOOKUP(B26,deelnemers!A:C,3,FALSE)</f>
        <v>KKBC</v>
      </c>
      <c r="E26" s="5">
        <v>2</v>
      </c>
      <c r="F26" s="1"/>
      <c r="G26" s="4">
        <v>4557</v>
      </c>
      <c r="H26" s="4" t="str">
        <f>VLOOKUP(G26,deelnemers!A:B,2,FALSE)</f>
        <v>SERWEYTENS Lieven</v>
      </c>
      <c r="I26" s="6" t="str">
        <f>VLOOKUP(G26,deelnemers!A:C,3,FALSE)</f>
        <v>K.Br</v>
      </c>
      <c r="J26" s="5">
        <v>0</v>
      </c>
    </row>
    <row r="27" spans="1:10" ht="9" customHeight="1" x14ac:dyDescent="0.2">
      <c r="A27" s="2"/>
      <c r="B27" s="9"/>
      <c r="C27" s="9"/>
      <c r="D27" s="9"/>
      <c r="E27" s="9"/>
      <c r="F27" s="9"/>
      <c r="G27" s="9"/>
      <c r="H27" s="9"/>
      <c r="I27" s="8"/>
      <c r="J27" s="7"/>
    </row>
    <row r="28" spans="1:10" ht="20.100000000000001" customHeight="1" x14ac:dyDescent="0.25">
      <c r="A28" s="4" t="s">
        <v>12</v>
      </c>
      <c r="B28" s="4">
        <v>9078</v>
      </c>
      <c r="C28" s="31" t="str">
        <f>VLOOKUP(B28,deelnemers!A:B,2,FALSE)</f>
        <v>BEKAERT Bernhard</v>
      </c>
      <c r="D28" s="4" t="str">
        <f>VLOOKUP(B28,deelnemers!A:C,3,FALSE)</f>
        <v>KKBC</v>
      </c>
      <c r="E28" s="5">
        <v>2</v>
      </c>
      <c r="F28" s="1"/>
      <c r="G28" s="4">
        <v>4907</v>
      </c>
      <c r="H28" s="4" t="str">
        <f>VLOOKUP(G28,deelnemers!A:B,2,FALSE)</f>
        <v>CORNELISSEN Pierre</v>
      </c>
      <c r="I28" s="6" t="str">
        <f>VLOOKUP(G28,deelnemers!A:C,3,FALSE)</f>
        <v>K.SNBA</v>
      </c>
      <c r="J28" s="5">
        <v>0</v>
      </c>
    </row>
    <row r="29" spans="1:10" ht="11.25" customHeight="1" x14ac:dyDescent="0.2">
      <c r="A29" s="2"/>
      <c r="B29" s="9"/>
      <c r="C29" s="9"/>
      <c r="D29" s="9"/>
      <c r="E29" s="9"/>
      <c r="F29" s="9"/>
      <c r="G29" s="9"/>
      <c r="H29" s="9"/>
      <c r="I29" s="8"/>
      <c r="J29" s="7"/>
    </row>
    <row r="30" spans="1:10" ht="20.100000000000001" customHeight="1" x14ac:dyDescent="0.25">
      <c r="A30" s="4" t="s">
        <v>13</v>
      </c>
      <c r="B30" s="4">
        <v>4730</v>
      </c>
      <c r="C30" s="31" t="str">
        <f>VLOOKUP(B30,deelnemers!A:B,2,FALSE)</f>
        <v>LAGAGE Roger</v>
      </c>
      <c r="D30" s="4" t="str">
        <f>VLOOKUP(B30,deelnemers!A:C,3,FALSE)</f>
        <v>KKBC</v>
      </c>
      <c r="E30" s="5"/>
      <c r="F30" s="1"/>
      <c r="G30" s="4">
        <v>4541</v>
      </c>
      <c r="H30" s="4" t="str">
        <f>VLOOKUP(G30,deelnemers!A:B,2,FALSE)</f>
        <v>DELLAERT Marc</v>
      </c>
      <c r="I30" s="6" t="str">
        <f>VLOOKUP(G30,deelnemers!A:C,3,FALSE)</f>
        <v>GS</v>
      </c>
      <c r="J30" s="30" t="s">
        <v>90</v>
      </c>
    </row>
    <row r="31" spans="1:10" ht="9" customHeight="1" x14ac:dyDescent="0.2">
      <c r="A31" s="2"/>
      <c r="B31" s="9"/>
      <c r="C31" s="9"/>
      <c r="D31" s="9"/>
      <c r="E31" s="9"/>
      <c r="F31" s="9"/>
      <c r="G31" s="9"/>
      <c r="H31" s="9"/>
      <c r="I31" s="8"/>
      <c r="J31" s="7"/>
    </row>
    <row r="32" spans="1:10" ht="20.100000000000001" customHeight="1" x14ac:dyDescent="0.25">
      <c r="A32" s="4" t="s">
        <v>14</v>
      </c>
      <c r="B32" s="4">
        <v>4775</v>
      </c>
      <c r="C32" s="31" t="str">
        <f>VLOOKUP(B32,deelnemers!A:B,2,FALSE)</f>
        <v>GOETHALS Didier</v>
      </c>
      <c r="D32" s="4" t="str">
        <f>VLOOKUP(B32,deelnemers!A:C,3,FALSE)</f>
        <v>K.GHOK</v>
      </c>
      <c r="E32" s="5">
        <v>2</v>
      </c>
      <c r="F32" s="1"/>
      <c r="G32" s="4">
        <v>4305</v>
      </c>
      <c r="H32" s="4" t="str">
        <f>VLOOKUP(G32,deelnemers!A:B,2,FALSE)</f>
        <v>DE HERTOG Ives</v>
      </c>
      <c r="I32" s="6" t="str">
        <f>VLOOKUP(G32,deelnemers!A:C,3,FALSE)</f>
        <v>KOH</v>
      </c>
      <c r="J32" s="5">
        <v>0</v>
      </c>
    </row>
    <row r="33" spans="1:10" ht="9" customHeight="1" x14ac:dyDescent="0.2">
      <c r="A33" s="2"/>
      <c r="B33" s="9"/>
      <c r="C33" s="9"/>
      <c r="D33" s="9"/>
      <c r="E33" s="9"/>
      <c r="F33" s="9"/>
      <c r="G33" s="9"/>
      <c r="H33" s="9"/>
      <c r="I33" s="8"/>
      <c r="J33" s="7"/>
    </row>
    <row r="34" spans="1:10" ht="20.100000000000001" customHeight="1" x14ac:dyDescent="0.25">
      <c r="A34" s="4" t="s">
        <v>15</v>
      </c>
      <c r="B34" s="4">
        <v>4147</v>
      </c>
      <c r="C34" s="4" t="str">
        <f>VLOOKUP(B34,deelnemers!A:B,2,FALSE)</f>
        <v>D'HONT Steven</v>
      </c>
      <c r="D34" s="4" t="str">
        <f>VLOOKUP(B34,deelnemers!A:C,3,FALSE)</f>
        <v>K.GHOK</v>
      </c>
      <c r="E34" s="5">
        <v>0</v>
      </c>
      <c r="F34" s="1"/>
      <c r="G34" s="4">
        <v>7461</v>
      </c>
      <c r="H34" s="31" t="str">
        <f>VLOOKUP(G34,deelnemers!A:B,2,FALSE)</f>
        <v>GRIMON Johan</v>
      </c>
      <c r="I34" s="6" t="str">
        <f>VLOOKUP(G34,deelnemers!A:C,3,FALSE)</f>
        <v>POCK</v>
      </c>
      <c r="J34" s="5">
        <v>2</v>
      </c>
    </row>
    <row r="35" spans="1:10" ht="9.75" customHeight="1" x14ac:dyDescent="0.2">
      <c r="A35" s="2"/>
      <c r="B35" s="9"/>
      <c r="C35" s="9"/>
      <c r="D35" s="9"/>
      <c r="E35" s="9"/>
      <c r="F35" s="9"/>
      <c r="G35" s="9"/>
      <c r="H35" s="9"/>
      <c r="I35" s="8"/>
      <c r="J35" s="7"/>
    </row>
    <row r="36" spans="1:10" ht="20.100000000000001" customHeight="1" x14ac:dyDescent="0.25">
      <c r="A36" s="4" t="s">
        <v>16</v>
      </c>
      <c r="B36" s="4">
        <v>6094</v>
      </c>
      <c r="C36" s="31" t="str">
        <f>VLOOKUP(B36,deelnemers!A:B,2,FALSE)</f>
        <v>VAN ACKER Steven</v>
      </c>
      <c r="D36" s="4" t="str">
        <f>VLOOKUP(B36,deelnemers!A:C,3,FALSE)</f>
        <v>K.EBC</v>
      </c>
      <c r="E36" s="5">
        <v>2</v>
      </c>
      <c r="F36" s="1"/>
      <c r="G36" s="4">
        <v>4722</v>
      </c>
      <c r="H36" s="4" t="str">
        <f>VLOOKUP(G36,deelnemers!A:B,2,FALSE)</f>
        <v>BLAUWBLOMME Henk</v>
      </c>
      <c r="I36" s="6" t="str">
        <f>VLOOKUP(G36,deelnemers!A:C,3,FALSE)</f>
        <v>K.Br</v>
      </c>
      <c r="J36" s="5">
        <v>1</v>
      </c>
    </row>
    <row r="37" spans="1:10" ht="9.75" customHeight="1" x14ac:dyDescent="0.2">
      <c r="A37" s="2"/>
      <c r="B37" s="9"/>
      <c r="C37" s="9"/>
      <c r="D37" s="9"/>
      <c r="E37" s="9"/>
      <c r="F37" s="9"/>
      <c r="G37" s="9"/>
      <c r="H37" s="9"/>
      <c r="I37" s="8"/>
      <c r="J37" s="7"/>
    </row>
    <row r="38" spans="1:10" ht="20.100000000000001" customHeight="1" x14ac:dyDescent="0.25">
      <c r="A38" s="4" t="s">
        <v>17</v>
      </c>
      <c r="B38" s="4">
        <v>1022</v>
      </c>
      <c r="C38" s="4" t="str">
        <f>VLOOKUP(B38,deelnemers!A:B,2,FALSE)</f>
        <v>MENHEER Leslie</v>
      </c>
      <c r="D38" s="4" t="str">
        <f>VLOOKUP(B38,deelnemers!A:C,3,FALSE)</f>
        <v>K.EBC</v>
      </c>
      <c r="E38" s="5">
        <v>0</v>
      </c>
      <c r="F38" s="1"/>
      <c r="G38" s="4">
        <v>5689</v>
      </c>
      <c r="H38" s="31" t="str">
        <f>VLOOKUP(G38,deelnemers!A:B,2,FALSE)</f>
        <v>SAVER Koen</v>
      </c>
      <c r="I38" s="6" t="str">
        <f>VLOOKUP(G38,deelnemers!A:C,3,FALSE)</f>
        <v>K.Br</v>
      </c>
      <c r="J38" s="5">
        <v>2</v>
      </c>
    </row>
    <row r="39" spans="1:10" ht="11.25" customHeight="1" x14ac:dyDescent="0.2">
      <c r="A39" s="2"/>
      <c r="B39" s="9"/>
      <c r="C39" s="9"/>
      <c r="D39" s="9"/>
      <c r="E39" s="9"/>
      <c r="F39" s="9"/>
      <c r="G39" s="9"/>
      <c r="H39" s="9"/>
      <c r="I39" s="8"/>
      <c r="J39" s="7"/>
    </row>
    <row r="40" spans="1:10" ht="20.100000000000001" customHeight="1" x14ac:dyDescent="0.25">
      <c r="A40" s="4" t="s">
        <v>18</v>
      </c>
      <c r="B40" s="4">
        <v>4539</v>
      </c>
      <c r="C40" s="4" t="str">
        <f>VLOOKUP(B40,deelnemers!A:B,2,FALSE)</f>
        <v>DE MIL Christian</v>
      </c>
      <c r="D40" s="4" t="str">
        <f>VLOOKUP(B40,deelnemers!A:C,3,FALSE)</f>
        <v>K.EBC</v>
      </c>
      <c r="E40" s="5">
        <v>0</v>
      </c>
      <c r="F40" s="1"/>
      <c r="G40" s="4">
        <v>1150</v>
      </c>
      <c r="H40" s="31" t="str">
        <f>VLOOKUP(G40,deelnemers!A:B,2,FALSE)</f>
        <v>BRANTS Ronny</v>
      </c>
      <c r="I40" s="6" t="str">
        <f>VLOOKUP(G40,deelnemers!A:C,3,FALSE)</f>
        <v>KKBC</v>
      </c>
      <c r="J40" s="5">
        <v>2</v>
      </c>
    </row>
    <row r="41" spans="1:10" ht="6" customHeight="1" x14ac:dyDescent="0.2">
      <c r="A41" s="2"/>
      <c r="B41" s="9"/>
      <c r="C41" s="9"/>
      <c r="D41" s="9"/>
      <c r="E41" s="9"/>
      <c r="F41" s="9"/>
      <c r="G41" s="9"/>
      <c r="H41" s="9"/>
      <c r="I41" s="8"/>
      <c r="J41" s="7"/>
    </row>
    <row r="42" spans="1:10" ht="20.100000000000001" customHeight="1" x14ac:dyDescent="0.25">
      <c r="A42" s="4" t="s">
        <v>19</v>
      </c>
      <c r="B42" s="4">
        <v>6743</v>
      </c>
      <c r="C42" s="31" t="str">
        <f>VLOOKUP(B42,deelnemers!A:B,2,FALSE)</f>
        <v>DE RUYTE Tom</v>
      </c>
      <c r="D42" s="4" t="str">
        <f>VLOOKUP(B42,deelnemers!A:C,3,FALSE)</f>
        <v>K.SNBA</v>
      </c>
      <c r="E42" s="5">
        <v>2</v>
      </c>
      <c r="F42" s="1"/>
      <c r="G42" s="4">
        <v>6730</v>
      </c>
      <c r="H42" s="4" t="str">
        <f>VLOOKUP(G42,deelnemers!A:B,2,FALSE)</f>
        <v>DENOULET Johan</v>
      </c>
      <c r="I42" s="6" t="str">
        <f>VLOOKUP(G42,deelnemers!A:C,3,FALSE)</f>
        <v>KKBC</v>
      </c>
      <c r="J42" s="5">
        <v>0</v>
      </c>
    </row>
    <row r="43" spans="1:10" ht="10.5" customHeight="1" x14ac:dyDescent="0.2">
      <c r="A43" s="2"/>
      <c r="B43" s="9"/>
      <c r="C43" s="9"/>
      <c r="D43" s="9"/>
      <c r="E43" s="9"/>
      <c r="F43" s="9"/>
      <c r="G43" s="9"/>
      <c r="H43" s="9"/>
      <c r="I43" s="8"/>
      <c r="J43" s="7"/>
    </row>
    <row r="44" spans="1:10" ht="20.100000000000001" customHeight="1" x14ac:dyDescent="0.25">
      <c r="A44" s="4" t="s">
        <v>20</v>
      </c>
      <c r="B44" s="4">
        <v>4550</v>
      </c>
      <c r="C44" s="31" t="str">
        <f>VLOOKUP(B44,deelnemers!A:B,2,FALSE)</f>
        <v>KESTELOOT Patrick</v>
      </c>
      <c r="D44" s="4" t="str">
        <f>VLOOKUP(B44,deelnemers!A:C,3,FALSE)</f>
        <v>DOS</v>
      </c>
      <c r="E44" s="5">
        <v>2</v>
      </c>
      <c r="F44" s="1"/>
      <c r="G44" s="4">
        <v>8736</v>
      </c>
      <c r="H44" s="4" t="str">
        <f>VLOOKUP(G44,deelnemers!A:B,2,FALSE)</f>
        <v>VEYS Renzo</v>
      </c>
      <c r="I44" s="6" t="str">
        <f>VLOOKUP(G44,deelnemers!A:C,3,FALSE)</f>
        <v>K.GHOK</v>
      </c>
      <c r="J44" s="5">
        <v>0</v>
      </c>
    </row>
    <row r="45" spans="1:10" ht="4.1500000000000004" customHeight="1" x14ac:dyDescent="0.2">
      <c r="A45" s="2"/>
      <c r="B45" s="9"/>
      <c r="C45" s="9"/>
      <c r="D45" s="9"/>
      <c r="E45" s="9"/>
      <c r="F45" s="9"/>
      <c r="G45" s="9"/>
      <c r="H45" s="9"/>
      <c r="I45" s="9"/>
      <c r="J45" s="9"/>
    </row>
    <row r="46" spans="1:10" ht="20.100000000000001" customHeight="1" x14ac:dyDescent="0.25">
      <c r="A46" s="4" t="s">
        <v>21</v>
      </c>
      <c r="B46" s="4">
        <v>8897</v>
      </c>
      <c r="C46" s="4" t="str">
        <f>VLOOKUP(B46,deelnemers!A:B,2,FALSE)</f>
        <v>BAELE Edmond</v>
      </c>
      <c r="D46" s="4" t="str">
        <f>VLOOKUP(B46,deelnemers!A:C,3,FALSE)</f>
        <v>KBCAW</v>
      </c>
      <c r="E46" s="5">
        <v>0</v>
      </c>
      <c r="F46" s="1"/>
      <c r="G46" s="4">
        <v>8530</v>
      </c>
      <c r="H46" s="31" t="str">
        <f>VLOOKUP(G46,deelnemers!A:B,2,FALSE)</f>
        <v>DEMIRCIOGLU Fuat</v>
      </c>
      <c r="I46" s="6" t="str">
        <f>VLOOKUP(G46,deelnemers!A:C,3,FALSE)</f>
        <v>KAS</v>
      </c>
      <c r="J46" s="5">
        <v>2</v>
      </c>
    </row>
    <row r="47" spans="1:10" ht="10.5" customHeight="1" x14ac:dyDescent="0.2">
      <c r="A47" s="2"/>
      <c r="B47" s="9"/>
      <c r="C47" s="9"/>
      <c r="D47" s="9"/>
      <c r="E47" s="9"/>
      <c r="F47" s="9"/>
      <c r="G47" s="9"/>
      <c r="H47" s="9"/>
      <c r="I47" s="12"/>
      <c r="J47" s="7"/>
    </row>
    <row r="48" spans="1:10" ht="20.100000000000001" customHeight="1" x14ac:dyDescent="0.25">
      <c r="A48" s="4" t="s">
        <v>23</v>
      </c>
      <c r="B48" s="4">
        <v>6489</v>
      </c>
      <c r="C48" s="4" t="str">
        <f>VLOOKUP(B48,deelnemers!A:B,2,FALSE)</f>
        <v>DE WITTE Jeffrey</v>
      </c>
      <c r="D48" s="4" t="str">
        <f>VLOOKUP(B48,deelnemers!A:C,3,FALSE)</f>
        <v>BCSK</v>
      </c>
      <c r="E48" s="5">
        <v>1</v>
      </c>
      <c r="F48" s="1"/>
      <c r="G48" s="4">
        <v>2215</v>
      </c>
      <c r="H48" s="31" t="str">
        <f>VLOOKUP(G48,deelnemers!A:B,2,FALSE)</f>
        <v>FORTON Francis</v>
      </c>
      <c r="I48" s="6" t="s">
        <v>22</v>
      </c>
      <c r="J48" s="5">
        <v>2</v>
      </c>
    </row>
    <row r="49" spans="1:10" ht="10.5" customHeight="1" x14ac:dyDescent="0.2">
      <c r="A49" s="2"/>
      <c r="B49" s="9"/>
      <c r="C49" s="9"/>
      <c r="D49" s="9"/>
      <c r="E49" s="9"/>
      <c r="F49" s="9"/>
      <c r="G49" s="9"/>
      <c r="H49" s="9"/>
      <c r="I49" s="8"/>
      <c r="J49" s="7"/>
    </row>
    <row r="50" spans="1:10" ht="20.100000000000001" customHeight="1" x14ac:dyDescent="0.25">
      <c r="A50" s="4" t="s">
        <v>24</v>
      </c>
      <c r="B50" s="4">
        <v>4290</v>
      </c>
      <c r="C50" s="4" t="str">
        <f>VLOOKUP(B50,deelnemers!A:B,2,FALSE)</f>
        <v>GILLADE Luc</v>
      </c>
      <c r="D50" s="4" t="str">
        <f>VLOOKUP(B50,deelnemers!A:C,3,FALSE)</f>
        <v>KOH</v>
      </c>
      <c r="E50" s="5">
        <v>0</v>
      </c>
      <c r="F50" s="1"/>
      <c r="G50" s="4">
        <v>7036</v>
      </c>
      <c r="H50" s="31" t="str">
        <f>VLOOKUP(G50,deelnemers!A:B,2,FALSE)</f>
        <v>MISMAN Eddy</v>
      </c>
      <c r="I50" s="6" t="str">
        <f>VLOOKUP(G50,deelnemers!A:C,3,FALSE)</f>
        <v>K.Br</v>
      </c>
      <c r="J50" s="5">
        <v>2</v>
      </c>
    </row>
    <row r="51" spans="1:10" ht="8.25" customHeight="1" x14ac:dyDescent="0.2">
      <c r="A51" s="2"/>
      <c r="B51" s="9"/>
      <c r="C51" s="9"/>
      <c r="D51" s="9"/>
      <c r="E51" s="9"/>
      <c r="F51" s="9"/>
      <c r="G51" s="9"/>
      <c r="H51" s="9"/>
      <c r="I51" s="9"/>
      <c r="J51" s="9"/>
    </row>
    <row r="53" spans="1:10" x14ac:dyDescent="0.2">
      <c r="C53" s="11">
        <v>43489</v>
      </c>
      <c r="H53" t="s">
        <v>25</v>
      </c>
    </row>
    <row r="54" spans="1:10" x14ac:dyDescent="0.2">
      <c r="H54" t="s">
        <v>26</v>
      </c>
    </row>
    <row r="55" spans="1:10" ht="16.5" customHeight="1" x14ac:dyDescent="0.2">
      <c r="A55" s="29"/>
    </row>
    <row r="56" spans="1:10" ht="25.5" customHeight="1" x14ac:dyDescent="0.2">
      <c r="A56" s="29"/>
    </row>
  </sheetData>
  <mergeCells count="5">
    <mergeCell ref="A1:J2"/>
    <mergeCell ref="A3:J4"/>
    <mergeCell ref="A5:J6"/>
    <mergeCell ref="A7:J8"/>
    <mergeCell ref="A55:A56"/>
  </mergeCells>
  <pageMargins left="0.19685039370078741" right="0" top="0.39370078740157483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deelnemers</vt:lpstr>
      <vt:lpstr>UITSLAG BVB GW RONDE</vt:lpstr>
      <vt:lpstr>Blad1</vt:lpstr>
      <vt:lpstr>'UITSLAG BVB GW RONDE'!freddy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</cp:lastModifiedBy>
  <cp:lastPrinted>2018-01-31T15:36:48Z</cp:lastPrinted>
  <dcterms:created xsi:type="dcterms:W3CDTF">2014-02-02T21:52:18Z</dcterms:created>
  <dcterms:modified xsi:type="dcterms:W3CDTF">2019-01-24T09:28:33Z</dcterms:modified>
</cp:coreProperties>
</file>