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245"/>
  </bookViews>
  <sheets>
    <sheet name="8°cat" sheetId="1" r:id="rId1"/>
  </sheets>
  <externalReferences>
    <externalReference r:id="rId2"/>
  </externalReferences>
  <definedNames>
    <definedName name="_xlnm.Print_Area" localSheetId="0">'8°cat'!$A$1:$M$80</definedName>
  </definedNames>
  <calcPr calcId="145621"/>
</workbook>
</file>

<file path=xl/calcChain.xml><?xml version="1.0" encoding="utf-8"?>
<calcChain xmlns="http://schemas.openxmlformats.org/spreadsheetml/2006/main">
  <c r="I13" i="1" l="1"/>
  <c r="K13" i="1" s="1"/>
  <c r="D13" i="1"/>
  <c r="C13" i="1"/>
  <c r="B13" i="1"/>
  <c r="I12" i="1"/>
  <c r="K12" i="1" s="1"/>
  <c r="D12" i="1"/>
  <c r="C12" i="1"/>
  <c r="B12" i="1"/>
  <c r="I11" i="1"/>
  <c r="K11" i="1" s="1"/>
  <c r="D11" i="1"/>
  <c r="C11" i="1"/>
  <c r="B11" i="1"/>
  <c r="I10" i="1"/>
  <c r="K10" i="1" s="1"/>
  <c r="D10" i="1"/>
  <c r="C10" i="1"/>
  <c r="B10" i="1"/>
  <c r="I9" i="1"/>
  <c r="K9" i="1" s="1"/>
  <c r="D9" i="1"/>
  <c r="C9" i="1"/>
  <c r="B9" i="1"/>
</calcChain>
</file>

<file path=xl/sharedStrings.xml><?xml version="1.0" encoding="utf-8"?>
<sst xmlns="http://schemas.openxmlformats.org/spreadsheetml/2006/main" count="124" uniqueCount="71">
  <si>
    <t xml:space="preserve">    KONINKLIJKE BELGISCHE BILJARTBOND</t>
  </si>
  <si>
    <t>Gewest  Beide Vlaanderen</t>
  </si>
  <si>
    <t xml:space="preserve">  </t>
  </si>
  <si>
    <t>KAMPIOENSCHAP van BELGIE</t>
  </si>
  <si>
    <r>
      <t xml:space="preserve">District BRUGGE - ZEEKUST  </t>
    </r>
    <r>
      <rPr>
        <u/>
        <sz val="10"/>
        <rFont val="Arial"/>
        <family val="2"/>
      </rPr>
      <t>(     deelnemers )</t>
    </r>
  </si>
  <si>
    <t>K.GHOK</t>
  </si>
  <si>
    <t>MG</t>
  </si>
  <si>
    <t>OG</t>
  </si>
  <si>
    <t xml:space="preserve">POULE C :  BC QUALITY ZELE </t>
  </si>
  <si>
    <t>OS</t>
  </si>
  <si>
    <t>****************************************</t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</si>
  <si>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</si>
  <si>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>1,60 ( 1,82)</t>
  </si>
  <si>
    <t xml:space="preserve">                          2. Matchpunten beneden dit gemiddelde</t>
  </si>
  <si>
    <t xml:space="preserve">* Na finale verzamelblad van deze finale doorfaxen naar 09/ 226 07 19 of versturen naar </t>
  </si>
  <si>
    <t>e-mailadres : averbeken1@gmail.com</t>
  </si>
  <si>
    <t>* De spelers worden verwittigd door hun clu!bsportbestuurder of diens afgevaardigde</t>
  </si>
  <si>
    <t>Verbeken Albert : GSB</t>
  </si>
  <si>
    <t>Tel 0475/ 64 23 71</t>
  </si>
  <si>
    <t xml:space="preserve"> </t>
  </si>
  <si>
    <t xml:space="preserve">UITSLAG 1° GEWESTELIJKE VOORRONDE </t>
  </si>
  <si>
    <t>POULE A : BC ' T OSKE</t>
  </si>
  <si>
    <t>KOH</t>
  </si>
  <si>
    <t>KBCAW</t>
  </si>
  <si>
    <t>NS</t>
  </si>
  <si>
    <t>PR</t>
  </si>
  <si>
    <t>RT</t>
  </si>
  <si>
    <t>KALENDER  2° GEWESTELIJKE VOORRONDE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</si>
  <si>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</si>
  <si>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zaterdag, 27 januari 2018 om 14:00</t>
  </si>
  <si>
    <t xml:space="preserve">        7° KLASSE VRIJSPEL  K.B.</t>
  </si>
  <si>
    <t>ROGIERS Marc</t>
  </si>
  <si>
    <t>SMA</t>
  </si>
  <si>
    <t>KASIER Sven</t>
  </si>
  <si>
    <t>QU</t>
  </si>
  <si>
    <t>DE HERTOG Gert-Jan</t>
  </si>
  <si>
    <t>VAN GOETHEM Wim</t>
  </si>
  <si>
    <t>VAN DEN BOSSCHE César</t>
  </si>
  <si>
    <t>VANDENBERGHE Pascal</t>
  </si>
  <si>
    <t>K&amp;V</t>
  </si>
  <si>
    <t>D'HAEZE Adolf</t>
  </si>
  <si>
    <t>VANAELST Paul</t>
  </si>
  <si>
    <t>WIELFAERT Curt</t>
  </si>
  <si>
    <t>WOUTERS Marc</t>
  </si>
  <si>
    <t>BCSK</t>
  </si>
  <si>
    <t>CLAERHOUT Bernard</t>
  </si>
  <si>
    <t xml:space="preserve">POULE B : BC KUNST &amp; VERMAAK </t>
  </si>
  <si>
    <t>POULE C :  K.BC DOS ROESELARE</t>
  </si>
  <si>
    <t>VERCAEMERE Philippe</t>
  </si>
  <si>
    <t>MAES Hendrik</t>
  </si>
  <si>
    <t>VANTHOURNHOUT Michel</t>
  </si>
  <si>
    <t>GELDHOF Frank</t>
  </si>
  <si>
    <t>DOS</t>
  </si>
  <si>
    <t>ALGOET Marc</t>
  </si>
  <si>
    <t>VERCAMPST Rémy</t>
  </si>
  <si>
    <t>VERCAEMERE Bjorn</t>
  </si>
  <si>
    <t>HIMPE Jérémy</t>
  </si>
  <si>
    <t>LATRUWE Nicolas</t>
  </si>
  <si>
    <t>K.WOH</t>
  </si>
  <si>
    <t>K.BC WARDEN OOM</t>
  </si>
  <si>
    <r>
      <t xml:space="preserve">* Te spelen punten: </t>
    </r>
    <r>
      <rPr>
        <sz val="10"/>
        <rFont val="Arial"/>
        <family val="2"/>
      </rPr>
      <t xml:space="preserve"> 40</t>
    </r>
  </si>
  <si>
    <r>
      <t xml:space="preserve">* </t>
    </r>
    <r>
      <rPr>
        <b/>
        <sz val="10"/>
        <rFont val="Arial"/>
        <family val="2"/>
      </rPr>
      <t>SPEELROOSTER :  POULE A</t>
    </r>
  </si>
  <si>
    <t>1 - 2  3 - 4</t>
  </si>
  <si>
    <t xml:space="preserve">      POULE B </t>
  </si>
  <si>
    <t>1 - 4   2 - 3</t>
  </si>
  <si>
    <t>vrijdag, 26 januari 2018 om 19:00</t>
  </si>
  <si>
    <t>POULE  A :  SINT-MARTINUS AALST - Sint-Janskring - Rerum Novarumstr.  9300 Aalst - 053/78 04 19</t>
  </si>
  <si>
    <t>POULE  B : in K.BC GILDE HOGER OP - Kortrijksestraat, 19  8501 Heule   0494/ 40 35 19</t>
  </si>
  <si>
    <r>
      <t>De</t>
    </r>
    <r>
      <rPr>
        <b/>
        <sz val="9"/>
        <rFont val="Arial"/>
        <family val="2"/>
      </rPr>
      <t xml:space="preserve"> eerste  en tweede van poule A en B </t>
    </r>
    <r>
      <rPr>
        <sz val="9"/>
        <rFont val="Arial"/>
        <family val="2"/>
      </rPr>
      <t xml:space="preserve"> betwisten de gewestfinale in het weekend van </t>
    </r>
    <r>
      <rPr>
        <b/>
        <sz val="9"/>
        <rFont val="Arial"/>
        <family val="2"/>
      </rPr>
      <t>24 en 25 februari   2018</t>
    </r>
    <r>
      <rPr>
        <sz val="9"/>
        <rFont val="Arial"/>
        <family val="2"/>
      </rPr>
      <t xml:space="preserve">     </t>
    </r>
  </si>
  <si>
    <t>W1 - W2   V1 - V2</t>
  </si>
  <si>
    <t>V1 - W2   V2 -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</si>
</sst>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12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Border="1"/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0</xdr:rowOff>
        </xdr:from>
        <xdr:to>
          <xdr:col>12</xdr:col>
          <xdr:colOff>314325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12</xdr:col>
          <xdr:colOff>466725</xdr:colOff>
          <xdr:row>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57150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s%20vrijspel%20%20KB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°cat"/>
      <sheetName val="7°cat"/>
      <sheetName val="6°cat"/>
      <sheetName val="5°cat"/>
      <sheetName val="3°&amp; 4°cat"/>
      <sheetName val="1°&amp; 2°cat "/>
      <sheetName val="leden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1168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</row>
        <row r="461">
          <cell r="A461">
            <v>4703</v>
          </cell>
          <cell r="B461" t="str">
            <v>BEGHIN Frédéric</v>
          </cell>
          <cell r="C461" t="str">
            <v>KK</v>
          </cell>
          <cell r="D461" t="str">
            <v>S</v>
          </cell>
        </row>
        <row r="462">
          <cell r="A462">
            <v>9078</v>
          </cell>
          <cell r="B462" t="str">
            <v>BEKAERT Bernhard</v>
          </cell>
          <cell r="C462" t="str">
            <v>KK</v>
          </cell>
          <cell r="D462" t="str">
            <v>S</v>
          </cell>
        </row>
        <row r="463">
          <cell r="A463">
            <v>5809</v>
          </cell>
          <cell r="B463" t="str">
            <v>BITALIS Richard</v>
          </cell>
          <cell r="C463" t="str">
            <v>KK</v>
          </cell>
          <cell r="D463" t="str">
            <v>S</v>
          </cell>
        </row>
        <row r="464">
          <cell r="A464">
            <v>1150</v>
          </cell>
          <cell r="B464" t="str">
            <v>BRANTS Ronny</v>
          </cell>
          <cell r="C464" t="str">
            <v>KK</v>
          </cell>
          <cell r="D464" t="str">
            <v>S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  <cell r="D465" t="str">
            <v>S</v>
          </cell>
        </row>
        <row r="466">
          <cell r="A466">
            <v>9529</v>
          </cell>
          <cell r="B466" t="str">
            <v>CALLAERT Alain</v>
          </cell>
          <cell r="C466" t="str">
            <v>KK</v>
          </cell>
          <cell r="D466" t="str">
            <v>S</v>
          </cell>
        </row>
        <row r="467">
          <cell r="A467">
            <v>1059</v>
          </cell>
          <cell r="B467" t="str">
            <v>CARDON Eddy</v>
          </cell>
          <cell r="C467" t="str">
            <v>KK</v>
          </cell>
          <cell r="D467" t="str">
            <v>S</v>
          </cell>
        </row>
        <row r="468">
          <cell r="A468">
            <v>7457</v>
          </cell>
          <cell r="B468" t="str">
            <v>COECK Bjorn</v>
          </cell>
          <cell r="C468" t="str">
            <v>KK</v>
          </cell>
          <cell r="D468" t="str">
            <v>S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D469" t="str">
            <v>S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  <cell r="D470" t="str">
            <v>S</v>
          </cell>
        </row>
        <row r="471">
          <cell r="A471">
            <v>1054</v>
          </cell>
          <cell r="B471" t="str">
            <v>DEMOS Georges</v>
          </cell>
          <cell r="C471" t="str">
            <v>KK</v>
          </cell>
          <cell r="D471" t="str">
            <v>S</v>
          </cell>
        </row>
        <row r="472">
          <cell r="A472">
            <v>4708</v>
          </cell>
          <cell r="B472" t="str">
            <v>DENNEULIN Frédéric</v>
          </cell>
          <cell r="C472" t="str">
            <v>KK</v>
          </cell>
          <cell r="D472" t="str">
            <v>S</v>
          </cell>
        </row>
        <row r="473">
          <cell r="A473">
            <v>6730</v>
          </cell>
          <cell r="B473" t="str">
            <v>DENOULET Johan</v>
          </cell>
          <cell r="C473" t="str">
            <v>KK</v>
          </cell>
          <cell r="D473" t="str">
            <v>S</v>
          </cell>
        </row>
        <row r="474">
          <cell r="A474">
            <v>5223</v>
          </cell>
          <cell r="B474" t="str">
            <v>DESCHEPPER Carl</v>
          </cell>
          <cell r="C474" t="str">
            <v>KK</v>
          </cell>
          <cell r="D474" t="str">
            <v>S</v>
          </cell>
        </row>
        <row r="475">
          <cell r="A475">
            <v>9530</v>
          </cell>
          <cell r="B475" t="str">
            <v>DESMET Alain</v>
          </cell>
          <cell r="C475" t="str">
            <v>KK</v>
          </cell>
          <cell r="D475" t="str">
            <v>S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D476" t="str">
            <v>S</v>
          </cell>
        </row>
        <row r="477">
          <cell r="A477">
            <v>696</v>
          </cell>
          <cell r="B477" t="str">
            <v>DEVOLDERE Eric</v>
          </cell>
          <cell r="C477" t="str">
            <v>KK</v>
          </cell>
        </row>
        <row r="478">
          <cell r="A478">
            <v>7458</v>
          </cell>
          <cell r="B478" t="str">
            <v>DUMON Eddy</v>
          </cell>
          <cell r="C478" t="str">
            <v>KK</v>
          </cell>
          <cell r="D478" t="str">
            <v>S</v>
          </cell>
        </row>
        <row r="479">
          <cell r="A479">
            <v>248</v>
          </cell>
          <cell r="B479" t="str">
            <v>HUYSENTRUYT Eric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  <cell r="D480" t="str">
            <v>S</v>
          </cell>
        </row>
        <row r="481">
          <cell r="A481">
            <v>8714</v>
          </cell>
          <cell r="B481" t="str">
            <v>LOOSVELDT Frank</v>
          </cell>
          <cell r="C481" t="str">
            <v>KK</v>
          </cell>
          <cell r="D481" t="str">
            <v>S</v>
          </cell>
        </row>
        <row r="482">
          <cell r="A482">
            <v>401</v>
          </cell>
          <cell r="B482" t="str">
            <v>MALESIS Pierre</v>
          </cell>
          <cell r="C482" t="str">
            <v>KK</v>
          </cell>
        </row>
        <row r="483">
          <cell r="A483">
            <v>8425</v>
          </cell>
          <cell r="B483" t="str">
            <v>MILLET Michel</v>
          </cell>
          <cell r="C483" t="str">
            <v>KK</v>
          </cell>
          <cell r="D483" t="str">
            <v>S</v>
          </cell>
        </row>
        <row r="484">
          <cell r="A484">
            <v>8159</v>
          </cell>
          <cell r="B484" t="str">
            <v>MONSOREZ Michel</v>
          </cell>
          <cell r="C484" t="str">
            <v>KK</v>
          </cell>
          <cell r="D484" t="str">
            <v>S</v>
          </cell>
        </row>
        <row r="485">
          <cell r="A485">
            <v>4680</v>
          </cell>
          <cell r="B485" t="str">
            <v>RAVESTIJN Martin</v>
          </cell>
          <cell r="C485" t="str">
            <v>KK</v>
          </cell>
          <cell r="D485" t="str">
            <v>S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  <cell r="D486" t="str">
            <v>S</v>
          </cell>
        </row>
        <row r="487">
          <cell r="A487">
            <v>7913</v>
          </cell>
          <cell r="B487" t="str">
            <v xml:space="preserve">STOPIN Gilles </v>
          </cell>
          <cell r="C487" t="str">
            <v>KK</v>
          </cell>
          <cell r="D487" t="str">
            <v>S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  <cell r="D488" t="str">
            <v>S</v>
          </cell>
        </row>
        <row r="489">
          <cell r="A489">
            <v>360</v>
          </cell>
          <cell r="B489" t="str">
            <v>VANDAELE Eric</v>
          </cell>
          <cell r="C489" t="str">
            <v>KK</v>
          </cell>
        </row>
        <row r="490">
          <cell r="A490">
            <v>8480</v>
          </cell>
          <cell r="B490" t="str">
            <v>VANGANSBEKE Gerard</v>
          </cell>
          <cell r="C490" t="str">
            <v>KK</v>
          </cell>
          <cell r="D490" t="str">
            <v>S</v>
          </cell>
        </row>
        <row r="491">
          <cell r="A491">
            <v>4737</v>
          </cell>
          <cell r="B491" t="str">
            <v>VANGANSBEKE Luc</v>
          </cell>
          <cell r="C491" t="str">
            <v>KK</v>
          </cell>
          <cell r="D491" t="str">
            <v>S</v>
          </cell>
        </row>
        <row r="492">
          <cell r="A492">
            <v>4725</v>
          </cell>
          <cell r="B492" t="str">
            <v>VANONACKER Patrick</v>
          </cell>
          <cell r="C492" t="str">
            <v>KK</v>
          </cell>
          <cell r="D492" t="str">
            <v>S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  <cell r="D493" t="str">
            <v>S</v>
          </cell>
        </row>
        <row r="494">
          <cell r="A494">
            <v>4799</v>
          </cell>
          <cell r="B494" t="str">
            <v>VERCOUILLIE José</v>
          </cell>
          <cell r="C494" t="str">
            <v>KK</v>
          </cell>
          <cell r="D494" t="str">
            <v>S</v>
          </cell>
        </row>
        <row r="495">
          <cell r="A495">
            <v>8089</v>
          </cell>
          <cell r="B495" t="str">
            <v>VERGHEYNST Albert</v>
          </cell>
          <cell r="C495" t="str">
            <v>KK</v>
          </cell>
          <cell r="D495" t="str">
            <v>S</v>
          </cell>
        </row>
        <row r="496">
          <cell r="A496">
            <v>9079</v>
          </cell>
          <cell r="B496" t="str">
            <v>HIMPE Jean</v>
          </cell>
          <cell r="C496" t="str">
            <v>VR</v>
          </cell>
          <cell r="D496" t="str">
            <v>S</v>
          </cell>
        </row>
        <row r="497">
          <cell r="A497">
            <v>9502</v>
          </cell>
          <cell r="B497" t="str">
            <v>HIMPE Jérémy</v>
          </cell>
          <cell r="C497" t="str">
            <v>VR</v>
          </cell>
          <cell r="D497" t="str">
            <v>S</v>
          </cell>
        </row>
        <row r="498">
          <cell r="A498">
            <v>9511</v>
          </cell>
          <cell r="B498" t="str">
            <v>HOUSSIN Mario</v>
          </cell>
          <cell r="C498" t="str">
            <v>VR</v>
          </cell>
          <cell r="D498" t="str">
            <v>S</v>
          </cell>
        </row>
        <row r="499">
          <cell r="A499">
            <v>8735</v>
          </cell>
          <cell r="B499" t="str">
            <v>VAN DEN BUVERIE Eric</v>
          </cell>
          <cell r="C499" t="str">
            <v>VR</v>
          </cell>
          <cell r="D499" t="str">
            <v>S</v>
          </cell>
        </row>
        <row r="500">
          <cell r="A500">
            <v>9080</v>
          </cell>
          <cell r="B500" t="str">
            <v>VAN KEIRSBULCK Alex</v>
          </cell>
          <cell r="C500" t="str">
            <v>VR</v>
          </cell>
          <cell r="D500" t="str">
            <v>S</v>
          </cell>
        </row>
        <row r="501">
          <cell r="A501">
            <v>9439</v>
          </cell>
          <cell r="B501" t="str">
            <v>VANDENBERGHE Rudy</v>
          </cell>
          <cell r="C501" t="str">
            <v>VR</v>
          </cell>
          <cell r="D501" t="str">
            <v>S</v>
          </cell>
        </row>
        <row r="502">
          <cell r="A502">
            <v>1055</v>
          </cell>
          <cell r="B502" t="str">
            <v>BRUWIER Erwin</v>
          </cell>
          <cell r="C502" t="str">
            <v>DOS</v>
          </cell>
          <cell r="D502" t="str">
            <v>S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D503" t="str">
            <v>S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D504" t="str">
            <v>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D505" t="str">
            <v>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D506" t="str">
            <v>S</v>
          </cell>
        </row>
        <row r="507">
          <cell r="A507" t="str">
            <v>KK</v>
          </cell>
          <cell r="B507" t="str">
            <v>DEVOS Gaston</v>
          </cell>
          <cell r="C507" t="str">
            <v>DOS</v>
          </cell>
        </row>
        <row r="508">
          <cell r="A508" t="str">
            <v>KK</v>
          </cell>
          <cell r="B508" t="str">
            <v>DUTRY LUC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GELGHOF Frank</v>
          </cell>
          <cell r="C510" t="str">
            <v>DOS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D511" t="str">
            <v>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LEENKNECHT Bertrand</v>
          </cell>
          <cell r="C513" t="str">
            <v>DOS</v>
          </cell>
        </row>
        <row r="514">
          <cell r="A514">
            <v>4778</v>
          </cell>
          <cell r="B514" t="str">
            <v>LEYN Philippe</v>
          </cell>
          <cell r="C514" t="str">
            <v>DOS</v>
          </cell>
          <cell r="D514" t="str">
            <v>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  <cell r="D515" t="str">
            <v>S</v>
          </cell>
        </row>
        <row r="516">
          <cell r="A516">
            <v>4693</v>
          </cell>
          <cell r="B516" t="str">
            <v>MOSTREY Peter</v>
          </cell>
          <cell r="C516" t="str">
            <v>DOS</v>
          </cell>
          <cell r="D516" t="str">
            <v>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  <cell r="D517" t="str">
            <v>S</v>
          </cell>
        </row>
        <row r="518">
          <cell r="A518" t="str">
            <v>KK</v>
          </cell>
          <cell r="B518" t="str">
            <v>ONBEKENT Michel</v>
          </cell>
          <cell r="C518" t="str">
            <v>DOS</v>
          </cell>
        </row>
        <row r="519">
          <cell r="A519" t="str">
            <v>KK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  <cell r="D520" t="str">
            <v>S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D521" t="str">
            <v>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  <cell r="D522" t="str">
            <v>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  <cell r="D523" t="str">
            <v>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D524" t="str">
            <v>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D525" t="str">
            <v>S</v>
          </cell>
        </row>
        <row r="526">
          <cell r="A526">
            <v>4759</v>
          </cell>
          <cell r="B526" t="str">
            <v>WARLOP Luc</v>
          </cell>
          <cell r="C526" t="str">
            <v>DOS</v>
          </cell>
          <cell r="D526" t="str">
            <v>S</v>
          </cell>
        </row>
        <row r="527">
          <cell r="A527">
            <v>1060</v>
          </cell>
          <cell r="B527" t="str">
            <v>WITTEVRONGEL Dirk</v>
          </cell>
          <cell r="C527" t="str">
            <v>DOS</v>
          </cell>
          <cell r="D527" t="str">
            <v>S</v>
          </cell>
        </row>
        <row r="528">
          <cell r="A528">
            <v>784</v>
          </cell>
          <cell r="B528" t="str">
            <v>BARTIER Gilbert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  <cell r="D529" t="str">
            <v>S</v>
          </cell>
        </row>
        <row r="530">
          <cell r="A530">
            <v>785</v>
          </cell>
          <cell r="B530" t="str">
            <v>BOONAERT André</v>
          </cell>
          <cell r="C530" t="str">
            <v>K.GHOK</v>
          </cell>
        </row>
        <row r="531">
          <cell r="A531">
            <v>7689</v>
          </cell>
          <cell r="B531" t="str">
            <v>BOSSAERT Dirk</v>
          </cell>
          <cell r="C531" t="str">
            <v>K.GHOK</v>
          </cell>
          <cell r="D531" t="str">
            <v>S</v>
          </cell>
        </row>
        <row r="532">
          <cell r="A532">
            <v>786</v>
          </cell>
          <cell r="B532" t="str">
            <v>BOSSUYT Eddy</v>
          </cell>
          <cell r="C532" t="str">
            <v>K.GHOK</v>
          </cell>
        </row>
        <row r="533">
          <cell r="A533">
            <v>4789</v>
          </cell>
          <cell r="B533" t="str">
            <v>CAPPELLE Herwig</v>
          </cell>
          <cell r="C533" t="str">
            <v>K.GHOK</v>
          </cell>
          <cell r="D533" t="str">
            <v>S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  <cell r="D534" t="str">
            <v>S</v>
          </cell>
        </row>
        <row r="535">
          <cell r="A535">
            <v>4790</v>
          </cell>
          <cell r="B535" t="str">
            <v>DE MOOR Frederik</v>
          </cell>
          <cell r="C535" t="str">
            <v>K.GHOK</v>
          </cell>
          <cell r="D535" t="str">
            <v>S</v>
          </cell>
        </row>
        <row r="536">
          <cell r="A536">
            <v>4791</v>
          </cell>
          <cell r="B536" t="str">
            <v>DE MOOR Willy</v>
          </cell>
          <cell r="C536" t="str">
            <v>K.GHOK</v>
          </cell>
          <cell r="D536" t="str">
            <v>S</v>
          </cell>
        </row>
        <row r="537">
          <cell r="A537">
            <v>8688</v>
          </cell>
          <cell r="B537" t="str">
            <v>DECEUNINCK Kurt</v>
          </cell>
          <cell r="C537" t="str">
            <v>K.GHOK</v>
          </cell>
          <cell r="D537" t="str">
            <v>S</v>
          </cell>
        </row>
        <row r="538">
          <cell r="A538">
            <v>8513</v>
          </cell>
          <cell r="B538" t="str">
            <v>DECOCK Johan</v>
          </cell>
          <cell r="C538" t="str">
            <v>K.GHOK</v>
          </cell>
          <cell r="D538" t="str">
            <v>S</v>
          </cell>
        </row>
        <row r="539">
          <cell r="A539">
            <v>9440</v>
          </cell>
          <cell r="B539" t="str">
            <v>DECOCK Stephan</v>
          </cell>
          <cell r="C539" t="str">
            <v>K.GHOK</v>
          </cell>
          <cell r="D539" t="str">
            <v>S</v>
          </cell>
        </row>
        <row r="540">
          <cell r="A540">
            <v>9143</v>
          </cell>
          <cell r="B540" t="str">
            <v>DENEUT Johan</v>
          </cell>
          <cell r="C540" t="str">
            <v>K.GHOK</v>
          </cell>
          <cell r="D540" t="str">
            <v>S</v>
          </cell>
        </row>
        <row r="541">
          <cell r="A541">
            <v>4793</v>
          </cell>
          <cell r="B541" t="str">
            <v>DETAVERNIER Hendrik</v>
          </cell>
          <cell r="C541" t="str">
            <v>K.GHOK</v>
          </cell>
          <cell r="D541" t="str">
            <v>S</v>
          </cell>
        </row>
        <row r="542">
          <cell r="A542">
            <v>9437</v>
          </cell>
          <cell r="B542" t="str">
            <v>DHAEYER Rémy</v>
          </cell>
          <cell r="C542" t="str">
            <v>K.GHOK</v>
          </cell>
        </row>
        <row r="543">
          <cell r="A543">
            <v>787</v>
          </cell>
          <cell r="B543" t="str">
            <v>DEKEUCKELEIRE Patrick</v>
          </cell>
          <cell r="C543" t="str">
            <v>K.GHOK</v>
          </cell>
        </row>
        <row r="544">
          <cell r="A544">
            <v>788</v>
          </cell>
          <cell r="B544" t="str">
            <v>DELAERE Kevin</v>
          </cell>
          <cell r="C544" t="str">
            <v>K.GHOK</v>
          </cell>
        </row>
        <row r="545">
          <cell r="A545">
            <v>789</v>
          </cell>
          <cell r="B545" t="str">
            <v>DELOBEL Rik</v>
          </cell>
          <cell r="C545" t="str">
            <v>K.GHOK</v>
          </cell>
        </row>
        <row r="546">
          <cell r="A546">
            <v>790</v>
          </cell>
          <cell r="B546" t="str">
            <v>DELVA Johan</v>
          </cell>
          <cell r="C546" t="str">
            <v>K.GHOK</v>
          </cell>
        </row>
        <row r="547">
          <cell r="A547">
            <v>8873</v>
          </cell>
          <cell r="B547" t="str">
            <v>DEVOS Claude</v>
          </cell>
          <cell r="C547" t="str">
            <v>K.GHOK</v>
          </cell>
          <cell r="D547" t="str">
            <v>S</v>
          </cell>
        </row>
        <row r="548">
          <cell r="A548">
            <v>8047</v>
          </cell>
          <cell r="B548" t="str">
            <v>DEVRIENDT Bart</v>
          </cell>
          <cell r="C548" t="str">
            <v>K.GHOK</v>
          </cell>
          <cell r="D548" t="str">
            <v>S</v>
          </cell>
        </row>
        <row r="549">
          <cell r="A549">
            <v>791</v>
          </cell>
          <cell r="B549" t="str">
            <v>DEWAEGENAERE Ronny</v>
          </cell>
          <cell r="C549" t="str">
            <v>K.GHOK</v>
          </cell>
        </row>
        <row r="550">
          <cell r="A550">
            <v>7814</v>
          </cell>
          <cell r="B550" t="str">
            <v>DEWILDE Johan</v>
          </cell>
          <cell r="C550" t="str">
            <v>K.GHOK</v>
          </cell>
          <cell r="D550" t="str">
            <v>S</v>
          </cell>
        </row>
        <row r="551">
          <cell r="A551">
            <v>792</v>
          </cell>
          <cell r="B551" t="str">
            <v>D'HAENE Patrick</v>
          </cell>
          <cell r="C551" t="str">
            <v>K.GHOK</v>
          </cell>
        </row>
        <row r="552">
          <cell r="A552">
            <v>793</v>
          </cell>
          <cell r="B552" t="str">
            <v>GHESQUIERE Eric</v>
          </cell>
          <cell r="C552" t="str">
            <v>K.GHOK</v>
          </cell>
        </row>
        <row r="553">
          <cell r="A553">
            <v>4775</v>
          </cell>
          <cell r="B553" t="str">
            <v>GOETHALS Didier</v>
          </cell>
          <cell r="C553" t="str">
            <v>K.GHOK</v>
          </cell>
          <cell r="D553" t="str">
            <v>S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  <cell r="D554" t="str">
            <v>S</v>
          </cell>
        </row>
        <row r="555">
          <cell r="A555">
            <v>794</v>
          </cell>
          <cell r="B555" t="str">
            <v>HOLVOET Eric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  <cell r="D556" t="str">
            <v>S</v>
          </cell>
        </row>
        <row r="557">
          <cell r="A557">
            <v>795</v>
          </cell>
          <cell r="B557" t="str">
            <v>LAMMENS Raf</v>
          </cell>
          <cell r="C557" t="str">
            <v>K.GHOK</v>
          </cell>
        </row>
        <row r="558">
          <cell r="A558">
            <v>796</v>
          </cell>
          <cell r="B558" t="str">
            <v>LANNOO Marcel</v>
          </cell>
          <cell r="C558" t="str">
            <v>K.GHOK</v>
          </cell>
        </row>
        <row r="559">
          <cell r="A559">
            <v>797</v>
          </cell>
          <cell r="B559" t="str">
            <v>LATRUWE Nicolas</v>
          </cell>
          <cell r="C559" t="str">
            <v>K.GHOK</v>
          </cell>
        </row>
        <row r="560">
          <cell r="A560">
            <v>798</v>
          </cell>
          <cell r="B560" t="str">
            <v>LOUAGIE Bernard</v>
          </cell>
          <cell r="C560" t="str">
            <v>K.GHOK</v>
          </cell>
        </row>
        <row r="561">
          <cell r="A561">
            <v>1143</v>
          </cell>
          <cell r="B561" t="str">
            <v>LOUAGIE Bjorn</v>
          </cell>
          <cell r="C561" t="str">
            <v>K.GHOK</v>
          </cell>
          <cell r="D561" t="str">
            <v>S</v>
          </cell>
        </row>
        <row r="562">
          <cell r="A562">
            <v>5746</v>
          </cell>
          <cell r="B562" t="str">
            <v>NICHELSON Pascal</v>
          </cell>
          <cell r="C562" t="str">
            <v>K.GHOK</v>
          </cell>
          <cell r="D562" t="str">
            <v>S</v>
          </cell>
        </row>
        <row r="563">
          <cell r="A563">
            <v>8282</v>
          </cell>
          <cell r="B563" t="str">
            <v>PATTYN Guy</v>
          </cell>
          <cell r="C563" t="str">
            <v>K.GHOK</v>
          </cell>
          <cell r="D563" t="str">
            <v>S</v>
          </cell>
        </row>
        <row r="564">
          <cell r="A564">
            <v>799</v>
          </cell>
          <cell r="B564" t="str">
            <v>PLUYM Francois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  <cell r="D565" t="str">
            <v>S</v>
          </cell>
        </row>
        <row r="566">
          <cell r="A566">
            <v>9531</v>
          </cell>
          <cell r="B566" t="str">
            <v xml:space="preserve">ROELAND Juliaan </v>
          </cell>
          <cell r="C566" t="str">
            <v>K.GHOK</v>
          </cell>
          <cell r="D566" t="str">
            <v>S</v>
          </cell>
        </row>
        <row r="567">
          <cell r="A567">
            <v>1056</v>
          </cell>
          <cell r="B567" t="str">
            <v>SANTY Eric</v>
          </cell>
          <cell r="C567" t="str">
            <v>K.GHOK</v>
          </cell>
          <cell r="D567" t="str">
            <v>S</v>
          </cell>
        </row>
        <row r="568">
          <cell r="A568">
            <v>7524</v>
          </cell>
          <cell r="B568" t="str">
            <v>SCHOKELE Ronny</v>
          </cell>
          <cell r="C568" t="str">
            <v>K.GHOK</v>
          </cell>
          <cell r="D568" t="str">
            <v>S</v>
          </cell>
        </row>
        <row r="569">
          <cell r="A569">
            <v>800</v>
          </cell>
          <cell r="B569" t="str">
            <v>SEYNHAEVEWillem</v>
          </cell>
          <cell r="C569" t="str">
            <v>K.GHOK</v>
          </cell>
        </row>
        <row r="570">
          <cell r="A570">
            <v>8702</v>
          </cell>
          <cell r="B570" t="str">
            <v>VAN DE VELDE August</v>
          </cell>
          <cell r="C570" t="str">
            <v>K.GHOK</v>
          </cell>
          <cell r="D570" t="str">
            <v>S</v>
          </cell>
        </row>
        <row r="571">
          <cell r="A571">
            <v>801</v>
          </cell>
          <cell r="B571" t="str">
            <v>VANDEWALLE Marnix</v>
          </cell>
          <cell r="C571" t="str">
            <v>K.GHOK</v>
          </cell>
        </row>
        <row r="572">
          <cell r="A572">
            <v>4687</v>
          </cell>
          <cell r="B572" t="str">
            <v>VANHAESEBROEK Didier</v>
          </cell>
          <cell r="C572" t="str">
            <v>K.GHOK</v>
          </cell>
          <cell r="D572" t="str">
            <v>S</v>
          </cell>
        </row>
        <row r="573">
          <cell r="A573">
            <v>804</v>
          </cell>
          <cell r="B573" t="str">
            <v>VAN HECKE Rita</v>
          </cell>
          <cell r="C573" t="str">
            <v>K.GHOK</v>
          </cell>
        </row>
        <row r="574">
          <cell r="A574">
            <v>805</v>
          </cell>
          <cell r="B574" t="str">
            <v>VAN HOVE NANCY</v>
          </cell>
          <cell r="C574" t="str">
            <v>K.GHOK</v>
          </cell>
        </row>
        <row r="575">
          <cell r="A575">
            <v>3807</v>
          </cell>
          <cell r="B575" t="str">
            <v>VERBRUGGHE Johan</v>
          </cell>
          <cell r="C575" t="str">
            <v>K.GHOK</v>
          </cell>
          <cell r="D575" t="str">
            <v>S</v>
          </cell>
        </row>
        <row r="576">
          <cell r="A576">
            <v>9274</v>
          </cell>
          <cell r="B576" t="str">
            <v>VERBRUGGHE Philippe</v>
          </cell>
          <cell r="C576" t="str">
            <v>K.GHOK</v>
          </cell>
          <cell r="D576" t="str">
            <v>S</v>
          </cell>
        </row>
        <row r="577">
          <cell r="A577">
            <v>806</v>
          </cell>
          <cell r="B577" t="str">
            <v>VERBRUGGHE Pol</v>
          </cell>
          <cell r="C577" t="str">
            <v>K.GHOK</v>
          </cell>
        </row>
        <row r="578">
          <cell r="A578">
            <v>807</v>
          </cell>
          <cell r="B578" t="str">
            <v>VERCAEMERE David</v>
          </cell>
          <cell r="C578" t="str">
            <v>K.GHOK</v>
          </cell>
        </row>
        <row r="579">
          <cell r="A579">
            <v>8088</v>
          </cell>
          <cell r="B579" t="str">
            <v>VERCAEMERE Jaak</v>
          </cell>
          <cell r="C579" t="str">
            <v>K.GHOK</v>
          </cell>
          <cell r="D579" t="str">
            <v>S</v>
          </cell>
        </row>
        <row r="580">
          <cell r="A580">
            <v>809</v>
          </cell>
          <cell r="B580" t="str">
            <v>VERCAEMERE Philippe</v>
          </cell>
          <cell r="C580" t="str">
            <v>K.GHOK</v>
          </cell>
        </row>
        <row r="581">
          <cell r="A581">
            <v>810</v>
          </cell>
          <cell r="B581" t="str">
            <v>VERCRUYSSE Jurgen</v>
          </cell>
          <cell r="C581" t="str">
            <v>K.GHOK</v>
          </cell>
        </row>
        <row r="582">
          <cell r="A582">
            <v>811</v>
          </cell>
          <cell r="B582" t="str">
            <v>VERCRUYSSE Marcel</v>
          </cell>
          <cell r="C582" t="str">
            <v>K.GHOK</v>
          </cell>
        </row>
        <row r="583">
          <cell r="A583">
            <v>808</v>
          </cell>
          <cell r="B583" t="str">
            <v>VERDIN Renaud</v>
          </cell>
          <cell r="C583" t="str">
            <v>K.GHOK</v>
          </cell>
        </row>
        <row r="584">
          <cell r="A584">
            <v>813</v>
          </cell>
          <cell r="B584" t="str">
            <v>VERHAGHE Freddy</v>
          </cell>
          <cell r="C584" t="str">
            <v>K.GHOK</v>
          </cell>
        </row>
        <row r="585">
          <cell r="A585">
            <v>1058</v>
          </cell>
          <cell r="B585" t="str">
            <v>VERMEERSCH Dave</v>
          </cell>
          <cell r="C585" t="str">
            <v>K.GHOK</v>
          </cell>
          <cell r="D585" t="str">
            <v>S</v>
          </cell>
        </row>
        <row r="586">
          <cell r="A586">
            <v>8736</v>
          </cell>
          <cell r="B586" t="str">
            <v>VEYS Renzo</v>
          </cell>
          <cell r="C586" t="str">
            <v>K.GHOK</v>
          </cell>
          <cell r="D586" t="str">
            <v>S</v>
          </cell>
        </row>
        <row r="587">
          <cell r="A587">
            <v>9532</v>
          </cell>
          <cell r="B587" t="str">
            <v>VIENNE Isabelle</v>
          </cell>
          <cell r="C587" t="str">
            <v>K.GHOK</v>
          </cell>
          <cell r="D587" t="str">
            <v>S</v>
          </cell>
        </row>
        <row r="588">
          <cell r="A588">
            <v>814</v>
          </cell>
          <cell r="B588" t="str">
            <v>VLIEGHE Marie-Claire</v>
          </cell>
          <cell r="C588" t="str">
            <v>K.GHOK</v>
          </cell>
        </row>
        <row r="589">
          <cell r="A589">
            <v>7821</v>
          </cell>
          <cell r="B589" t="str">
            <v>VROMANT Marc</v>
          </cell>
          <cell r="C589" t="str">
            <v>K.GHOK</v>
          </cell>
          <cell r="D589" t="str">
            <v>S</v>
          </cell>
        </row>
        <row r="590">
          <cell r="A590">
            <v>7538</v>
          </cell>
          <cell r="B590" t="str">
            <v>WERBROUCK Geert</v>
          </cell>
          <cell r="C590" t="str">
            <v>K.GHOK</v>
          </cell>
          <cell r="D590" t="str">
            <v>S</v>
          </cell>
        </row>
        <row r="591">
          <cell r="A591">
            <v>8691</v>
          </cell>
          <cell r="B591" t="str">
            <v>BRUNEEL Norbert</v>
          </cell>
          <cell r="C591" t="str">
            <v>DLS</v>
          </cell>
          <cell r="D591" t="str">
            <v>S</v>
          </cell>
        </row>
        <row r="592">
          <cell r="A592">
            <v>8704</v>
          </cell>
          <cell r="B592" t="str">
            <v>CALLENS Filip</v>
          </cell>
          <cell r="C592" t="str">
            <v>DLS</v>
          </cell>
          <cell r="D592" t="str">
            <v>S</v>
          </cell>
        </row>
        <row r="593">
          <cell r="A593">
            <v>4763</v>
          </cell>
          <cell r="B593" t="str">
            <v>CASTELEYN Rik</v>
          </cell>
          <cell r="C593" t="str">
            <v>DLS</v>
          </cell>
          <cell r="D593" t="str">
            <v>S</v>
          </cell>
        </row>
        <row r="594">
          <cell r="A594">
            <v>8689</v>
          </cell>
          <cell r="B594" t="str">
            <v>DEWAELE Eddy</v>
          </cell>
          <cell r="C594" t="str">
            <v>DLS</v>
          </cell>
          <cell r="D594" t="str">
            <v>S</v>
          </cell>
        </row>
        <row r="595">
          <cell r="A595">
            <v>1061</v>
          </cell>
          <cell r="B595" t="str">
            <v>GELDHOF Frank</v>
          </cell>
          <cell r="C595" t="str">
            <v>DLS</v>
          </cell>
          <cell r="D595" t="str">
            <v>S</v>
          </cell>
        </row>
        <row r="596">
          <cell r="A596">
            <v>8690</v>
          </cell>
          <cell r="B596" t="str">
            <v>JOYE Rik</v>
          </cell>
          <cell r="C596" t="str">
            <v>DLS</v>
          </cell>
          <cell r="D596" t="str">
            <v>S</v>
          </cell>
        </row>
        <row r="597">
          <cell r="A597">
            <v>7046</v>
          </cell>
          <cell r="B597" t="str">
            <v>DE GRAEVE Peter</v>
          </cell>
          <cell r="C597" t="str">
            <v>PO</v>
          </cell>
          <cell r="D597" t="str">
            <v>S</v>
          </cell>
        </row>
        <row r="598">
          <cell r="A598">
            <v>7461</v>
          </cell>
          <cell r="B598" t="str">
            <v>GRIMON Johan</v>
          </cell>
          <cell r="C598" t="str">
            <v>PO</v>
          </cell>
          <cell r="D598" t="str">
            <v>S</v>
          </cell>
        </row>
        <row r="599">
          <cell r="A599">
            <v>9071</v>
          </cell>
          <cell r="B599" t="str">
            <v>VANDOMMELE Johan</v>
          </cell>
          <cell r="C599" t="str">
            <v>PO</v>
          </cell>
          <cell r="D599" t="str">
            <v>S</v>
          </cell>
        </row>
        <row r="600">
          <cell r="A600">
            <v>9534</v>
          </cell>
          <cell r="B600" t="str">
            <v>VANHONACKER Dominique</v>
          </cell>
          <cell r="C600" t="str">
            <v>PO</v>
          </cell>
          <cell r="D600" t="str">
            <v>S</v>
          </cell>
        </row>
        <row r="602">
          <cell r="C602">
            <v>170</v>
          </cell>
          <cell r="D602">
            <v>128</v>
          </cell>
        </row>
        <row r="605">
          <cell r="A605">
            <v>1294</v>
          </cell>
          <cell r="B605" t="str">
            <v>BACKMAN Werner</v>
          </cell>
          <cell r="C605" t="str">
            <v>BCKS</v>
          </cell>
          <cell r="D605" t="str">
            <v>S</v>
          </cell>
        </row>
        <row r="606">
          <cell r="A606">
            <v>7812</v>
          </cell>
          <cell r="B606" t="str">
            <v>BOERJAN Pierre</v>
          </cell>
          <cell r="C606" t="str">
            <v>BCKS</v>
          </cell>
          <cell r="D606" t="str">
            <v>S</v>
          </cell>
        </row>
        <row r="607">
          <cell r="A607">
            <v>15</v>
          </cell>
          <cell r="B607" t="str">
            <v>CAP Jessica</v>
          </cell>
          <cell r="C607" t="str">
            <v>BCSK</v>
          </cell>
        </row>
        <row r="608">
          <cell r="A608">
            <v>4894</v>
          </cell>
          <cell r="B608" t="str">
            <v>DAELMAN Walther</v>
          </cell>
          <cell r="C608" t="str">
            <v>BCKS</v>
          </cell>
          <cell r="D608" t="str">
            <v>S</v>
          </cell>
        </row>
        <row r="609">
          <cell r="A609">
            <v>4895</v>
          </cell>
          <cell r="B609" t="str">
            <v>DE BLOCK Omer</v>
          </cell>
          <cell r="C609" t="str">
            <v>BCKS</v>
          </cell>
          <cell r="D609" t="str">
            <v>S</v>
          </cell>
        </row>
        <row r="610">
          <cell r="A610">
            <v>9276</v>
          </cell>
          <cell r="B610" t="str">
            <v>DE KORT Marc</v>
          </cell>
          <cell r="C610" t="str">
            <v>BCSK</v>
          </cell>
          <cell r="D610" t="str">
            <v>S</v>
          </cell>
        </row>
        <row r="611">
          <cell r="A611">
            <v>6488</v>
          </cell>
          <cell r="B611" t="str">
            <v>DE WITTE Franky</v>
          </cell>
          <cell r="C611" t="str">
            <v>BCSK</v>
          </cell>
          <cell r="D611" t="str">
            <v>S</v>
          </cell>
        </row>
        <row r="612">
          <cell r="A612">
            <v>6489</v>
          </cell>
          <cell r="B612" t="str">
            <v>DE WITTE Jeffrey</v>
          </cell>
          <cell r="C612" t="str">
            <v>BCKS</v>
          </cell>
          <cell r="D612" t="str">
            <v>S</v>
          </cell>
        </row>
        <row r="613">
          <cell r="A613">
            <v>8073</v>
          </cell>
          <cell r="B613" t="str">
            <v>DE WITTE Tamara</v>
          </cell>
          <cell r="C613" t="str">
            <v>BCSK</v>
          </cell>
          <cell r="D613" t="str">
            <v>S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  <cell r="D614" t="str">
            <v>S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  <cell r="D615" t="str">
            <v>S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  <cell r="D616" t="str">
            <v>S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  <cell r="D618" t="str">
            <v>S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  <cell r="D619" t="str">
            <v>S</v>
          </cell>
        </row>
        <row r="620">
          <cell r="A620">
            <v>8507</v>
          </cell>
          <cell r="B620" t="str">
            <v>TROONBEECKX Willy</v>
          </cell>
          <cell r="C620" t="str">
            <v>BCSK</v>
          </cell>
          <cell r="D620" t="str">
            <v>S</v>
          </cell>
        </row>
        <row r="621">
          <cell r="A621" t="str">
            <v>6784B</v>
          </cell>
          <cell r="B621" t="str">
            <v>VAN BIESEN Tom</v>
          </cell>
          <cell r="C621" t="str">
            <v>BCSK</v>
          </cell>
          <cell r="D621" t="str">
            <v>S</v>
          </cell>
        </row>
        <row r="622">
          <cell r="A622">
            <v>8133</v>
          </cell>
          <cell r="B622" t="str">
            <v>VAN CRAENENBROECK Theo</v>
          </cell>
          <cell r="C622" t="str">
            <v>BCSK</v>
          </cell>
          <cell r="D622" t="str">
            <v>S</v>
          </cell>
        </row>
        <row r="623">
          <cell r="A623">
            <v>8717</v>
          </cell>
          <cell r="B623" t="str">
            <v>VAN den EEDEN Kurt</v>
          </cell>
          <cell r="C623" t="str">
            <v>BCSK</v>
          </cell>
          <cell r="D623" t="str">
            <v>S</v>
          </cell>
        </row>
        <row r="624">
          <cell r="A624">
            <v>284</v>
          </cell>
          <cell r="B624" t="str">
            <v>VAN HECKE Rita</v>
          </cell>
          <cell r="C624" t="str">
            <v>BCSK</v>
          </cell>
        </row>
        <row r="625">
          <cell r="A625">
            <v>8674</v>
          </cell>
          <cell r="B625" t="str">
            <v>VAN LEUVENHAGE Dylan</v>
          </cell>
          <cell r="C625" t="str">
            <v>BCSK</v>
          </cell>
        </row>
        <row r="626">
          <cell r="A626" t="str">
            <v>6117B</v>
          </cell>
          <cell r="B626" t="str">
            <v>VAN VOSSELEN Christoph</v>
          </cell>
          <cell r="C626" t="str">
            <v>BCSK</v>
          </cell>
          <cell r="D626" t="str">
            <v>S</v>
          </cell>
        </row>
        <row r="627">
          <cell r="A627">
            <v>9442</v>
          </cell>
          <cell r="B627" t="str">
            <v>VERGULT Francois</v>
          </cell>
          <cell r="C627" t="str">
            <v>BCSK</v>
          </cell>
          <cell r="D627" t="str">
            <v>S</v>
          </cell>
        </row>
        <row r="628">
          <cell r="A628">
            <v>698</v>
          </cell>
          <cell r="B628" t="str">
            <v>BRITO Dos Santos Letitia</v>
          </cell>
          <cell r="C628" t="str">
            <v>KGV</v>
          </cell>
        </row>
        <row r="629">
          <cell r="A629">
            <v>1062</v>
          </cell>
          <cell r="B629" t="str">
            <v>DE WREEDE Marc</v>
          </cell>
          <cell r="C629" t="str">
            <v>KGV</v>
          </cell>
          <cell r="D629" t="str">
            <v>S</v>
          </cell>
        </row>
        <row r="630">
          <cell r="A630">
            <v>4865</v>
          </cell>
          <cell r="B630" t="str">
            <v>HAEGENS Willy</v>
          </cell>
          <cell r="C630" t="str">
            <v>KGV</v>
          </cell>
          <cell r="D630" t="str">
            <v>S</v>
          </cell>
        </row>
        <row r="631">
          <cell r="A631">
            <v>4866</v>
          </cell>
          <cell r="B631" t="str">
            <v>MAES Georges</v>
          </cell>
          <cell r="C631" t="str">
            <v>KGV</v>
          </cell>
          <cell r="D631" t="str">
            <v>S</v>
          </cell>
        </row>
        <row r="632">
          <cell r="A632">
            <v>6712</v>
          </cell>
          <cell r="B632" t="str">
            <v>SEGERS Didier</v>
          </cell>
          <cell r="C632" t="str">
            <v>KGV</v>
          </cell>
          <cell r="D632" t="str">
            <v>S</v>
          </cell>
        </row>
        <row r="633">
          <cell r="A633">
            <v>6784</v>
          </cell>
          <cell r="B633" t="str">
            <v>VAN BIESEN Tom</v>
          </cell>
          <cell r="C633" t="str">
            <v>KGV</v>
          </cell>
          <cell r="D633" t="str">
            <v>S</v>
          </cell>
        </row>
        <row r="634">
          <cell r="A634">
            <v>8870</v>
          </cell>
          <cell r="B634" t="str">
            <v>VAN MEIRVENNE Nestor</v>
          </cell>
          <cell r="C634" t="str">
            <v>KGV</v>
          </cell>
          <cell r="D634" t="str">
            <v>S</v>
          </cell>
        </row>
        <row r="635">
          <cell r="A635">
            <v>5229</v>
          </cell>
          <cell r="B635" t="str">
            <v>VAN MELE Franky</v>
          </cell>
          <cell r="C635" t="str">
            <v>KGV</v>
          </cell>
          <cell r="D635" t="str">
            <v>S</v>
          </cell>
        </row>
        <row r="636">
          <cell r="A636">
            <v>4872</v>
          </cell>
          <cell r="B636" t="str">
            <v>VAN VOSSEL Danny</v>
          </cell>
          <cell r="C636" t="str">
            <v>KGV</v>
          </cell>
          <cell r="D636" t="str">
            <v>S</v>
          </cell>
        </row>
        <row r="637">
          <cell r="A637">
            <v>6117</v>
          </cell>
          <cell r="B637" t="str">
            <v>VAN VOSSELEN Christoph</v>
          </cell>
          <cell r="C637" t="str">
            <v>KGV</v>
          </cell>
          <cell r="D637" t="str">
            <v>S</v>
          </cell>
        </row>
        <row r="638">
          <cell r="A638">
            <v>361</v>
          </cell>
          <cell r="B638" t="str">
            <v>VAN VOSSELEN Luc</v>
          </cell>
          <cell r="C638" t="str">
            <v>KGV</v>
          </cell>
        </row>
        <row r="639">
          <cell r="A639">
            <v>406</v>
          </cell>
          <cell r="B639" t="str">
            <v>VANACKER Francoise</v>
          </cell>
          <cell r="C639" t="str">
            <v>KGV</v>
          </cell>
        </row>
        <row r="640">
          <cell r="A640">
            <v>9082</v>
          </cell>
          <cell r="B640" t="str">
            <v>WAEM Kris</v>
          </cell>
          <cell r="C640" t="str">
            <v>KGV</v>
          </cell>
          <cell r="D640" t="str">
            <v>S</v>
          </cell>
        </row>
        <row r="641">
          <cell r="A641">
            <v>9533</v>
          </cell>
          <cell r="B641" t="str">
            <v>WUYTACK Gunther</v>
          </cell>
          <cell r="C641" t="str">
            <v>KGV</v>
          </cell>
          <cell r="D641" t="str">
            <v>S</v>
          </cell>
        </row>
        <row r="642">
          <cell r="A642">
            <v>1063</v>
          </cell>
          <cell r="B642" t="str">
            <v>BERTOLOTTI Beatrice</v>
          </cell>
          <cell r="C642" t="str">
            <v>WM</v>
          </cell>
          <cell r="D642" t="str">
            <v>S</v>
          </cell>
        </row>
        <row r="643">
          <cell r="A643">
            <v>5486</v>
          </cell>
          <cell r="B643" t="str">
            <v>BROEDERS Adrianus</v>
          </cell>
          <cell r="C643" t="str">
            <v>WM</v>
          </cell>
          <cell r="D643" t="str">
            <v>S</v>
          </cell>
        </row>
        <row r="644">
          <cell r="A644">
            <v>684</v>
          </cell>
          <cell r="B644" t="str">
            <v>BROEDERS Cynthia</v>
          </cell>
          <cell r="C644" t="str">
            <v>WM</v>
          </cell>
        </row>
        <row r="645">
          <cell r="A645">
            <v>362</v>
          </cell>
          <cell r="B645" t="str">
            <v>CALLUY Patricia</v>
          </cell>
          <cell r="C645" t="str">
            <v>WM</v>
          </cell>
        </row>
        <row r="646">
          <cell r="A646">
            <v>7551</v>
          </cell>
          <cell r="B646" t="str">
            <v>CLAESSENS Walter</v>
          </cell>
          <cell r="C646" t="str">
            <v>WM</v>
          </cell>
          <cell r="D646" t="str">
            <v>S</v>
          </cell>
        </row>
        <row r="647">
          <cell r="A647">
            <v>166</v>
          </cell>
          <cell r="B647" t="str">
            <v>COLMAN Anita</v>
          </cell>
          <cell r="C647" t="str">
            <v>WM</v>
          </cell>
        </row>
        <row r="648">
          <cell r="A648">
            <v>2834</v>
          </cell>
          <cell r="B648" t="str">
            <v>CORNIL Pascal</v>
          </cell>
          <cell r="C648" t="str">
            <v>WM</v>
          </cell>
          <cell r="D648" t="str">
            <v>S</v>
          </cell>
        </row>
        <row r="649">
          <cell r="A649">
            <v>1188</v>
          </cell>
          <cell r="B649" t="str">
            <v>DE CLEEN Joeri</v>
          </cell>
          <cell r="C649" t="str">
            <v>WM</v>
          </cell>
          <cell r="D649" t="str">
            <v>S</v>
          </cell>
        </row>
        <row r="650">
          <cell r="A650">
            <v>1189</v>
          </cell>
          <cell r="B650" t="str">
            <v>DE CLEEN Sylvain</v>
          </cell>
          <cell r="C650" t="str">
            <v>WM</v>
          </cell>
          <cell r="D650" t="str">
            <v>S</v>
          </cell>
        </row>
        <row r="651">
          <cell r="A651">
            <v>4666</v>
          </cell>
          <cell r="B651" t="str">
            <v>DECONINCK Franky</v>
          </cell>
          <cell r="C651" t="str">
            <v>WM</v>
          </cell>
          <cell r="D651" t="str">
            <v>S</v>
          </cell>
        </row>
        <row r="652">
          <cell r="A652">
            <v>1195</v>
          </cell>
          <cell r="B652" t="str">
            <v>DELVAUX Benoni</v>
          </cell>
          <cell r="C652" t="str">
            <v>WM</v>
          </cell>
          <cell r="D652" t="str">
            <v>S</v>
          </cell>
        </row>
        <row r="653">
          <cell r="A653" t="str">
            <v>1193B</v>
          </cell>
          <cell r="B653" t="str">
            <v>DE SCHEPPER Patrick</v>
          </cell>
          <cell r="C653" t="str">
            <v>WM</v>
          </cell>
          <cell r="D653" t="str">
            <v>S</v>
          </cell>
        </row>
        <row r="654">
          <cell r="A654">
            <v>8077</v>
          </cell>
          <cell r="B654" t="str">
            <v>DE WOLF Alfons</v>
          </cell>
          <cell r="C654" t="str">
            <v>WM</v>
          </cell>
          <cell r="D654" t="str">
            <v>S</v>
          </cell>
        </row>
        <row r="655">
          <cell r="A655">
            <v>124</v>
          </cell>
          <cell r="B655" t="str">
            <v>D'HOOGHE Christiane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  <cell r="D656" t="str">
            <v>S</v>
          </cell>
        </row>
        <row r="657">
          <cell r="A657">
            <v>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  <cell r="D658" t="str">
            <v>S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  <cell r="D659" t="str">
            <v>S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  <cell r="D660" t="str">
            <v>S</v>
          </cell>
        </row>
        <row r="661">
          <cell r="A661" t="str">
            <v>5430B</v>
          </cell>
          <cell r="B661" t="str">
            <v>MUYLAERT Dirk</v>
          </cell>
          <cell r="C661" t="str">
            <v>WM</v>
          </cell>
          <cell r="D661" t="str">
            <v>S</v>
          </cell>
        </row>
        <row r="662">
          <cell r="A662">
            <v>715</v>
          </cell>
          <cell r="B662" t="str">
            <v>PATERNOSTER Rita</v>
          </cell>
          <cell r="C662" t="str">
            <v>WM</v>
          </cell>
        </row>
        <row r="663">
          <cell r="A663">
            <v>1005</v>
          </cell>
          <cell r="B663" t="str">
            <v>PEETERS Leo</v>
          </cell>
          <cell r="C663" t="str">
            <v>WM</v>
          </cell>
          <cell r="D663" t="str">
            <v>S</v>
          </cell>
        </row>
        <row r="664">
          <cell r="A664">
            <v>363</v>
          </cell>
          <cell r="B664" t="str">
            <v>PERSOENS Nathalie</v>
          </cell>
          <cell r="C664" t="str">
            <v>WM</v>
          </cell>
        </row>
        <row r="665">
          <cell r="A665" t="str">
            <v>4405B</v>
          </cell>
          <cell r="B665" t="str">
            <v>SCHIETTECATTE Yves</v>
          </cell>
          <cell r="C665" t="str">
            <v>WM</v>
          </cell>
          <cell r="D665" t="str">
            <v>S</v>
          </cell>
        </row>
        <row r="666">
          <cell r="A666">
            <v>2192</v>
          </cell>
          <cell r="B666" t="str">
            <v>STERCKVAL Michel</v>
          </cell>
          <cell r="C666" t="str">
            <v>WM</v>
          </cell>
          <cell r="D666" t="str">
            <v>S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  <cell r="D667" t="str">
            <v>S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  <cell r="D668" t="str">
            <v>S</v>
          </cell>
        </row>
        <row r="669">
          <cell r="A669">
            <v>364</v>
          </cell>
          <cell r="B669" t="str">
            <v>VAN LANDEGHEM Veerle</v>
          </cell>
          <cell r="C669" t="str">
            <v>WM</v>
          </cell>
        </row>
        <row r="670">
          <cell r="A670">
            <v>737</v>
          </cell>
          <cell r="B670" t="str">
            <v>VERCAUTEREN Berlinde</v>
          </cell>
          <cell r="C670" t="str">
            <v>WM</v>
          </cell>
        </row>
        <row r="671">
          <cell r="A671" t="str">
            <v>4841B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>
            <v>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2208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>
            <v>744</v>
          </cell>
          <cell r="B675" t="str">
            <v>WENSELAERS Frieda</v>
          </cell>
          <cell r="C675" t="str">
            <v>WM</v>
          </cell>
        </row>
        <row r="676">
          <cell r="A676">
            <v>880</v>
          </cell>
          <cell r="B676" t="str">
            <v>WINCKELMANS Els</v>
          </cell>
          <cell r="C676" t="str">
            <v>WM</v>
          </cell>
        </row>
        <row r="677">
          <cell r="A677">
            <v>678</v>
          </cell>
          <cell r="B677" t="str">
            <v>ANDRIES Dina</v>
          </cell>
          <cell r="C677" t="str">
            <v>KSNBA</v>
          </cell>
        </row>
        <row r="678">
          <cell r="A678">
            <v>9277</v>
          </cell>
          <cell r="B678" t="str">
            <v>BOLLAERT Guido</v>
          </cell>
          <cell r="C678" t="str">
            <v>KSNBA</v>
          </cell>
          <cell r="D678" t="str">
            <v>S</v>
          </cell>
        </row>
        <row r="679">
          <cell r="A679">
            <v>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  <cell r="D680" t="str">
            <v>S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  <cell r="D681" t="str">
            <v>S</v>
          </cell>
        </row>
        <row r="682">
          <cell r="A682">
            <v>4909</v>
          </cell>
          <cell r="B682" t="str">
            <v>DE BOES Rudy</v>
          </cell>
          <cell r="C682" t="str">
            <v>KSNBA</v>
          </cell>
          <cell r="D682" t="str">
            <v>S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  <cell r="D683" t="str">
            <v>S</v>
          </cell>
        </row>
        <row r="684">
          <cell r="A684">
            <v>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  <cell r="D685" t="str">
            <v>S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  <cell r="D686" t="str">
            <v>S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  <cell r="D687" t="str">
            <v>S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  <cell r="D688" t="str">
            <v>S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  <cell r="D689" t="str">
            <v>S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  <cell r="D690" t="str">
            <v>S</v>
          </cell>
        </row>
        <row r="691">
          <cell r="A691">
            <v>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  <cell r="D694" t="str">
            <v>S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  <cell r="D695" t="str">
            <v>S</v>
          </cell>
        </row>
        <row r="696">
          <cell r="A696">
            <v>8414</v>
          </cell>
          <cell r="B696" t="str">
            <v>MAES Lucien</v>
          </cell>
          <cell r="C696" t="str">
            <v>KSNBA</v>
          </cell>
          <cell r="D696" t="str">
            <v>S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  <cell r="D697" t="str">
            <v>S</v>
          </cell>
        </row>
        <row r="698">
          <cell r="A698">
            <v>8746</v>
          </cell>
          <cell r="B698" t="str">
            <v>PEERSMAN Luc</v>
          </cell>
          <cell r="C698" t="str">
            <v>KSNBA</v>
          </cell>
          <cell r="D698" t="str">
            <v>S</v>
          </cell>
        </row>
        <row r="699">
          <cell r="A699">
            <v>309</v>
          </cell>
          <cell r="B699" t="str">
            <v>PRESENT Liesbeth</v>
          </cell>
          <cell r="C699" t="str">
            <v>KSNBA</v>
          </cell>
        </row>
        <row r="700">
          <cell r="A700">
            <v>8904</v>
          </cell>
          <cell r="B700" t="str">
            <v>RAES Wim</v>
          </cell>
          <cell r="C700" t="str">
            <v>KSNBA</v>
          </cell>
          <cell r="D700" t="str">
            <v>S</v>
          </cell>
        </row>
        <row r="701">
          <cell r="A701">
            <v>8081</v>
          </cell>
          <cell r="B701" t="str">
            <v>SLEEBUS Eddy</v>
          </cell>
          <cell r="C701" t="str">
            <v>KSNBA</v>
          </cell>
          <cell r="D701" t="str">
            <v>S</v>
          </cell>
        </row>
        <row r="702">
          <cell r="A702">
            <v>874</v>
          </cell>
          <cell r="B702" t="str">
            <v>STEVENS Marie - Yvan</v>
          </cell>
          <cell r="C702" t="str">
            <v>KSNBA</v>
          </cell>
        </row>
        <row r="703">
          <cell r="A703">
            <v>8902</v>
          </cell>
          <cell r="B703" t="str">
            <v>SUY Luc</v>
          </cell>
          <cell r="C703" t="str">
            <v>KSNBA</v>
          </cell>
          <cell r="D703" t="str">
            <v>S</v>
          </cell>
        </row>
        <row r="704">
          <cell r="A704">
            <v>7562</v>
          </cell>
          <cell r="B704" t="str">
            <v>THUY Marc</v>
          </cell>
          <cell r="C704" t="str">
            <v>KSNBA</v>
          </cell>
          <cell r="D704" t="str">
            <v>S</v>
          </cell>
        </row>
        <row r="705">
          <cell r="A705">
            <v>9083</v>
          </cell>
          <cell r="B705" t="str">
            <v>VAN DEN BERGHE André</v>
          </cell>
          <cell r="C705" t="str">
            <v>KSNBA</v>
          </cell>
          <cell r="D705" t="str">
            <v>S</v>
          </cell>
        </row>
        <row r="706">
          <cell r="A706">
            <v>7923</v>
          </cell>
          <cell r="B706" t="str">
            <v>VAN DEN BERGHE Roland</v>
          </cell>
          <cell r="C706" t="str">
            <v>KSNBA</v>
          </cell>
          <cell r="D706" t="str">
            <v>S</v>
          </cell>
        </row>
        <row r="707">
          <cell r="A707">
            <v>6151</v>
          </cell>
          <cell r="B707" t="str">
            <v>VAN OVERSCHELDE Bonny</v>
          </cell>
          <cell r="C707" t="str">
            <v>KSNBA</v>
          </cell>
          <cell r="D707" t="str">
            <v>S</v>
          </cell>
        </row>
        <row r="708">
          <cell r="A708">
            <v>8481</v>
          </cell>
          <cell r="B708" t="str">
            <v>VAVOURAKIS Emmanouil</v>
          </cell>
          <cell r="C708" t="str">
            <v>KSNBA</v>
          </cell>
          <cell r="D708" t="str">
            <v>S</v>
          </cell>
        </row>
        <row r="709">
          <cell r="A709">
            <v>9476</v>
          </cell>
          <cell r="B709" t="str">
            <v>VERHOFSTADT Eddy</v>
          </cell>
          <cell r="C709" t="str">
            <v>KSNBA</v>
          </cell>
          <cell r="D709" t="str">
            <v>S</v>
          </cell>
        </row>
        <row r="710">
          <cell r="A710">
            <v>9147</v>
          </cell>
          <cell r="B710" t="str">
            <v>BOCKLANDT Martin</v>
          </cell>
          <cell r="C710" t="str">
            <v>KSNBA</v>
          </cell>
          <cell r="D710" t="str">
            <v>S</v>
          </cell>
        </row>
        <row r="711">
          <cell r="A711">
            <v>9278</v>
          </cell>
          <cell r="B711" t="str">
            <v>BOONE Koen</v>
          </cell>
          <cell r="C711" t="str">
            <v>QU</v>
          </cell>
          <cell r="D711" t="str">
            <v>S</v>
          </cell>
        </row>
        <row r="712">
          <cell r="A712">
            <v>9536</v>
          </cell>
          <cell r="B712" t="str">
            <v>BOONE Leo</v>
          </cell>
          <cell r="C712" t="str">
            <v>QU</v>
          </cell>
          <cell r="D712" t="str">
            <v>S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  <cell r="D713" t="str">
            <v>S</v>
          </cell>
        </row>
        <row r="714">
          <cell r="A714">
            <v>1329</v>
          </cell>
          <cell r="B714" t="str">
            <v>COENEN Philip</v>
          </cell>
          <cell r="C714" t="str">
            <v>QU</v>
          </cell>
          <cell r="D714" t="str">
            <v>S</v>
          </cell>
        </row>
        <row r="715">
          <cell r="A715">
            <v>4284</v>
          </cell>
          <cell r="B715" t="str">
            <v>DE BACKER Peter</v>
          </cell>
          <cell r="C715" t="str">
            <v>QU</v>
          </cell>
          <cell r="D715" t="str">
            <v>S</v>
          </cell>
        </row>
        <row r="716">
          <cell r="A716">
            <v>4948</v>
          </cell>
          <cell r="B716" t="str">
            <v>DE BELEYR Gilbert</v>
          </cell>
          <cell r="C716" t="str">
            <v>QU</v>
          </cell>
          <cell r="D716" t="str">
            <v>S</v>
          </cell>
        </row>
        <row r="717">
          <cell r="A717">
            <v>9445</v>
          </cell>
          <cell r="B717" t="str">
            <v>DE PAEPE Dirk</v>
          </cell>
          <cell r="C717" t="str">
            <v>QU</v>
          </cell>
          <cell r="D717" t="str">
            <v>S</v>
          </cell>
        </row>
        <row r="718">
          <cell r="A718">
            <v>9508</v>
          </cell>
          <cell r="B718" t="str">
            <v>HEYMAN David</v>
          </cell>
          <cell r="C718" t="str">
            <v>QU</v>
          </cell>
          <cell r="D718" t="str">
            <v>S</v>
          </cell>
        </row>
        <row r="719">
          <cell r="A719">
            <v>9535</v>
          </cell>
          <cell r="B719" t="str">
            <v>JORISSEN Jeffrey</v>
          </cell>
          <cell r="C719" t="str">
            <v>QU</v>
          </cell>
          <cell r="D719" t="str">
            <v>S</v>
          </cell>
        </row>
        <row r="720">
          <cell r="A720">
            <v>817</v>
          </cell>
          <cell r="B720" t="str">
            <v>MATTENS Roger</v>
          </cell>
          <cell r="C720" t="str">
            <v>QU</v>
          </cell>
        </row>
        <row r="721">
          <cell r="A721">
            <v>4363</v>
          </cell>
          <cell r="B721" t="str">
            <v>PRIEUS Andy</v>
          </cell>
          <cell r="C721" t="str">
            <v>QU</v>
          </cell>
          <cell r="D721" t="str">
            <v>S</v>
          </cell>
        </row>
        <row r="722">
          <cell r="A722">
            <v>4964</v>
          </cell>
          <cell r="B722" t="str">
            <v>RAEMDONCK Honoré</v>
          </cell>
          <cell r="C722" t="str">
            <v>QU</v>
          </cell>
          <cell r="D722" t="str">
            <v>S</v>
          </cell>
        </row>
        <row r="723">
          <cell r="A723">
            <v>6219</v>
          </cell>
          <cell r="B723" t="str">
            <v>RAEMDONCK Tommy</v>
          </cell>
          <cell r="C723" t="str">
            <v>QU</v>
          </cell>
          <cell r="D723" t="str">
            <v>S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  <cell r="D724" t="str">
            <v>S</v>
          </cell>
        </row>
        <row r="725">
          <cell r="A725" t="str">
            <v>5727B</v>
          </cell>
          <cell r="B725" t="str">
            <v>VAN GOETHEM Benny</v>
          </cell>
          <cell r="C725" t="str">
            <v>QU</v>
          </cell>
          <cell r="D725" t="str">
            <v>S</v>
          </cell>
        </row>
        <row r="726">
          <cell r="A726">
            <v>4412</v>
          </cell>
          <cell r="B726" t="str">
            <v>VAN KERCKHOVE Freddy</v>
          </cell>
          <cell r="C726" t="str">
            <v>QU</v>
          </cell>
          <cell r="D726" t="str">
            <v>S</v>
          </cell>
        </row>
        <row r="727">
          <cell r="A727">
            <v>4977</v>
          </cell>
          <cell r="B727" t="str">
            <v>VLERICK Dirk</v>
          </cell>
          <cell r="C727" t="str">
            <v>QU</v>
          </cell>
          <cell r="D727" t="str">
            <v>S</v>
          </cell>
        </row>
        <row r="728">
          <cell r="A728">
            <v>7530</v>
          </cell>
          <cell r="B728" t="str">
            <v>VLERICK Mathieu</v>
          </cell>
          <cell r="C728" t="str">
            <v>QU</v>
          </cell>
          <cell r="D728" t="str">
            <v>S</v>
          </cell>
        </row>
        <row r="732">
          <cell r="C732">
            <v>124</v>
          </cell>
          <cell r="D732">
            <v>98</v>
          </cell>
        </row>
        <row r="736">
          <cell r="A736">
            <v>710</v>
          </cell>
          <cell r="D736">
            <v>590</v>
          </cell>
        </row>
        <row r="738">
          <cell r="A738" t="str">
            <v>Clubs</v>
          </cell>
          <cell r="B738">
            <v>35</v>
          </cell>
          <cell r="D738" t="str">
            <v xml:space="preserve">Senior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V86"/>
  <sheetViews>
    <sheetView tabSelected="1" topLeftCell="A47" zoomScaleNormal="100" workbookViewId="0">
      <selection activeCell="O60" sqref="O59:O60"/>
    </sheetView>
  </sheetViews>
  <sheetFormatPr defaultRowHeight="12.75" x14ac:dyDescent="0.2"/>
  <cols>
    <col min="1" max="1" width="2.140625" customWidth="1"/>
    <col min="2" max="2" width="6.140625" customWidth="1"/>
    <col min="3" max="3" width="3.7109375" customWidth="1"/>
    <col min="4" max="4" width="22.28515625" style="14" customWidth="1"/>
    <col min="5" max="5" width="8.5703125" style="14" customWidth="1"/>
    <col min="6" max="6" width="3.710937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7.85546875" customWidth="1"/>
    <col min="14" max="14" width="9.140625" hidden="1" customWidth="1"/>
    <col min="20" max="20" width="20.85546875" customWidth="1"/>
  </cols>
  <sheetData>
    <row r="1" spans="1:16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6" ht="22.5" customHeight="1" x14ac:dyDescent="0.3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6" ht="18.75" x14ac:dyDescent="0.3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P3" s="5" t="s">
        <v>2</v>
      </c>
    </row>
    <row r="4" spans="1:16" ht="11.25" customHeight="1" x14ac:dyDescent="0.2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6" ht="15.75" customHeight="1" x14ac:dyDescent="0.35">
      <c r="A5" s="6" t="s">
        <v>3</v>
      </c>
      <c r="B5" s="7"/>
      <c r="C5" s="8"/>
      <c r="D5" s="9"/>
      <c r="E5" s="10"/>
      <c r="F5" s="11"/>
      <c r="G5" s="11"/>
      <c r="H5" s="11"/>
      <c r="I5" s="12" t="s">
        <v>30</v>
      </c>
      <c r="J5" s="11"/>
      <c r="K5" s="11"/>
      <c r="L5" s="11"/>
      <c r="M5" s="13"/>
    </row>
    <row r="6" spans="1:16" ht="18" customHeight="1" x14ac:dyDescent="0.25">
      <c r="B6" s="74" t="s">
        <v>20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6" ht="5.0999999999999996" customHeight="1" x14ac:dyDescent="0.2"/>
    <row r="8" spans="1:16" hidden="1" x14ac:dyDescent="0.2">
      <c r="A8" s="15" t="s">
        <v>4</v>
      </c>
    </row>
    <row r="9" spans="1:16" ht="12.75" hidden="1" customHeight="1" x14ac:dyDescent="0.2">
      <c r="A9">
        <v>1</v>
      </c>
      <c r="B9" s="16" t="e">
        <f>VLOOKUP(E9,[1]leden!A$1:B$65536,2,FALSE)</f>
        <v>#N/A</v>
      </c>
      <c r="C9" s="16" t="e">
        <f>VLOOKUP(E9,[1]leden!A$1:D$65536,4,FALSE)</f>
        <v>#N/A</v>
      </c>
      <c r="D9" s="17" t="e">
        <f>VLOOKUP(E9,[1]leden!A$1:C$65536,3,FALSE)</f>
        <v>#N/A</v>
      </c>
      <c r="E9" s="18"/>
      <c r="F9" s="16"/>
      <c r="G9" s="16"/>
      <c r="H9" s="16"/>
      <c r="I9" s="19" t="e">
        <f>ROUNDDOWN(G9/H9,2)</f>
        <v>#DIV/0!</v>
      </c>
      <c r="J9" s="16"/>
      <c r="K9" s="20" t="e">
        <f>IF(I9&lt;1.6,"OG",IF(I9&gt;2.19,"PROM","MG"))</f>
        <v>#DIV/0!</v>
      </c>
    </row>
    <row r="10" spans="1:16" ht="12.75" hidden="1" customHeight="1" x14ac:dyDescent="0.2">
      <c r="A10">
        <v>2</v>
      </c>
      <c r="B10" s="16" t="e">
        <f>VLOOKUP(E10,[1]leden!A$1:B$65536,2,FALSE)</f>
        <v>#N/A</v>
      </c>
      <c r="C10" s="16" t="e">
        <f>VLOOKUP(E10,[1]leden!A$1:D$65536,4,FALSE)</f>
        <v>#N/A</v>
      </c>
      <c r="D10" s="17" t="e">
        <f>VLOOKUP(E10,[1]leden!A$1:C$65536,3,FALSE)</f>
        <v>#N/A</v>
      </c>
      <c r="E10" s="17"/>
      <c r="F10" s="16"/>
      <c r="G10" s="16"/>
      <c r="H10" s="16"/>
      <c r="I10" s="19" t="e">
        <f>ROUNDDOWN(G10/H10,2)</f>
        <v>#DIV/0!</v>
      </c>
      <c r="J10" s="16"/>
      <c r="K10" s="20" t="e">
        <f>IF(I10&lt;1.6,"OG",IF(I10&gt;2.19,"PROM","MG"))</f>
        <v>#DIV/0!</v>
      </c>
    </row>
    <row r="11" spans="1:16" ht="12.75" hidden="1" customHeight="1" x14ac:dyDescent="0.2">
      <c r="A11">
        <v>3</v>
      </c>
      <c r="B11" s="16" t="e">
        <f>VLOOKUP(E11,[1]leden!A$1:B$65536,2,FALSE)</f>
        <v>#N/A</v>
      </c>
      <c r="C11" s="16" t="e">
        <f>VLOOKUP(E11,[1]leden!A$1:D$65536,4,FALSE)</f>
        <v>#N/A</v>
      </c>
      <c r="D11" s="17" t="e">
        <f>VLOOKUP(E11,[1]leden!A$1:C$65536,3,FALSE)</f>
        <v>#N/A</v>
      </c>
      <c r="E11" s="17"/>
      <c r="F11" s="16"/>
      <c r="G11" s="16"/>
      <c r="H11" s="16"/>
      <c r="I11" s="19" t="e">
        <f>ROUNDDOWN(G11/H11,2)</f>
        <v>#DIV/0!</v>
      </c>
      <c r="J11" s="16"/>
      <c r="K11" s="20" t="e">
        <f>IF(I11&lt;1.6,"OG",IF(I11&gt;2.19,"PROM","MG"))</f>
        <v>#DIV/0!</v>
      </c>
    </row>
    <row r="12" spans="1:16" ht="12.75" hidden="1" customHeight="1" x14ac:dyDescent="0.2">
      <c r="A12">
        <v>4</v>
      </c>
      <c r="B12" s="16" t="e">
        <f>VLOOKUP(E12,[1]leden!A$1:B$65536,2,FALSE)</f>
        <v>#N/A</v>
      </c>
      <c r="C12" s="16" t="e">
        <f>VLOOKUP(E12,[1]leden!A$1:D$65536,4,FALSE)</f>
        <v>#N/A</v>
      </c>
      <c r="D12" s="17" t="e">
        <f>VLOOKUP(E12,[1]leden!A$1:C$65536,3,FALSE)</f>
        <v>#N/A</v>
      </c>
      <c r="E12" s="17"/>
      <c r="F12" s="16"/>
      <c r="G12" s="16"/>
      <c r="H12" s="16"/>
      <c r="I12" s="19" t="e">
        <f>ROUNDDOWN(G12/H12,2)</f>
        <v>#DIV/0!</v>
      </c>
      <c r="J12" s="16"/>
      <c r="K12" s="20" t="e">
        <f>IF(I12&lt;1.6,"OG",IF(I12&gt;2.19,"PROM","MG"))</f>
        <v>#DIV/0!</v>
      </c>
    </row>
    <row r="13" spans="1:16" ht="12.75" hidden="1" customHeight="1" x14ac:dyDescent="0.2">
      <c r="A13">
        <v>5</v>
      </c>
      <c r="B13" s="16" t="e">
        <f>VLOOKUP(E13,[1]leden!A$1:B$65536,2,FALSE)</f>
        <v>#N/A</v>
      </c>
      <c r="C13" s="16" t="e">
        <f>VLOOKUP(E13,[1]leden!A$1:D$65536,4,FALSE)</f>
        <v>#N/A</v>
      </c>
      <c r="D13" s="17" t="e">
        <f>VLOOKUP(E13,[1]leden!A$1:C$65536,3,FALSE)</f>
        <v>#N/A</v>
      </c>
      <c r="E13" s="17"/>
      <c r="F13" s="16"/>
      <c r="G13" s="16"/>
      <c r="H13" s="16"/>
      <c r="I13" s="19" t="e">
        <f>ROUNDDOWN(G13/H13,2)</f>
        <v>#DIV/0!</v>
      </c>
      <c r="J13" s="16"/>
      <c r="K13" s="20" t="e">
        <f>IF(I13&lt;1.6,"OG",IF(I13&gt;2.19,"PROM","MG"))</f>
        <v>#DIV/0!</v>
      </c>
    </row>
    <row r="14" spans="1:16" ht="12.75" customHeight="1" x14ac:dyDescent="0.25">
      <c r="B14" s="21" t="s">
        <v>21</v>
      </c>
      <c r="C14" s="16"/>
      <c r="D14" s="17"/>
      <c r="E14" s="18"/>
      <c r="F14" s="16"/>
      <c r="G14" s="16"/>
      <c r="H14" s="16"/>
      <c r="I14" s="19"/>
      <c r="J14" s="16"/>
      <c r="K14" s="20"/>
    </row>
    <row r="15" spans="1:16" ht="3.75" customHeight="1" x14ac:dyDescent="0.2">
      <c r="B15" s="16"/>
      <c r="C15" s="16"/>
      <c r="D15" s="17"/>
      <c r="E15" s="17"/>
      <c r="F15" s="16"/>
      <c r="G15" s="16"/>
      <c r="H15" s="16"/>
      <c r="I15" s="19"/>
      <c r="J15" s="16"/>
      <c r="K15" s="20"/>
    </row>
    <row r="16" spans="1:16" ht="12.75" customHeight="1" x14ac:dyDescent="0.2">
      <c r="A16">
        <v>1</v>
      </c>
      <c r="B16" s="44">
        <v>9956</v>
      </c>
      <c r="C16" s="44" t="s">
        <v>24</v>
      </c>
      <c r="D16" s="45" t="s">
        <v>33</v>
      </c>
      <c r="E16" s="46" t="s">
        <v>34</v>
      </c>
      <c r="F16" s="44"/>
      <c r="G16" s="46">
        <v>6</v>
      </c>
      <c r="H16" s="46">
        <v>159</v>
      </c>
      <c r="I16" s="52">
        <v>66</v>
      </c>
      <c r="J16" s="53">
        <v>2.4</v>
      </c>
      <c r="K16" s="52">
        <v>10</v>
      </c>
      <c r="L16" s="47" t="s">
        <v>25</v>
      </c>
      <c r="M16" s="25"/>
      <c r="N16" s="14"/>
      <c r="O16" s="14"/>
    </row>
    <row r="17" spans="1:22" ht="12.75" customHeight="1" x14ac:dyDescent="0.2">
      <c r="A17">
        <v>2</v>
      </c>
      <c r="B17" s="44">
        <v>9055</v>
      </c>
      <c r="C17" s="44"/>
      <c r="D17" s="45" t="s">
        <v>35</v>
      </c>
      <c r="E17" s="46" t="s">
        <v>22</v>
      </c>
      <c r="F17" s="44"/>
      <c r="G17" s="46">
        <v>6</v>
      </c>
      <c r="H17" s="46">
        <v>141</v>
      </c>
      <c r="I17" s="52">
        <v>80</v>
      </c>
      <c r="J17" s="53">
        <v>1.76</v>
      </c>
      <c r="K17" s="52">
        <v>16</v>
      </c>
      <c r="L17" s="47" t="s">
        <v>6</v>
      </c>
      <c r="M17" s="25"/>
      <c r="N17" s="14"/>
      <c r="O17" s="14"/>
    </row>
    <row r="18" spans="1:22" ht="12.75" customHeight="1" x14ac:dyDescent="0.2">
      <c r="A18">
        <v>3</v>
      </c>
      <c r="B18" s="44">
        <v>9417</v>
      </c>
      <c r="C18" s="44"/>
      <c r="D18" s="45" t="s">
        <v>31</v>
      </c>
      <c r="E18" s="46" t="s">
        <v>32</v>
      </c>
      <c r="F18" s="44"/>
      <c r="G18" s="46">
        <v>2</v>
      </c>
      <c r="H18" s="46">
        <v>118</v>
      </c>
      <c r="I18" s="52">
        <v>66</v>
      </c>
      <c r="J18" s="53">
        <v>1.78</v>
      </c>
      <c r="K18" s="52">
        <v>10</v>
      </c>
      <c r="L18" s="47" t="s">
        <v>6</v>
      </c>
      <c r="M18" s="25"/>
      <c r="N18" s="14"/>
      <c r="O18" s="14"/>
    </row>
    <row r="19" spans="1:22" x14ac:dyDescent="0.2">
      <c r="A19" s="33">
        <v>4</v>
      </c>
      <c r="B19" s="37">
        <v>9970</v>
      </c>
      <c r="C19" s="58"/>
      <c r="D19" s="39" t="s">
        <v>36</v>
      </c>
      <c r="E19" s="40" t="s">
        <v>34</v>
      </c>
      <c r="F19" s="38"/>
      <c r="G19" s="40">
        <v>4</v>
      </c>
      <c r="H19" s="40">
        <v>150</v>
      </c>
      <c r="I19" s="41">
        <v>99</v>
      </c>
      <c r="J19" s="42">
        <v>1.51</v>
      </c>
      <c r="K19" s="41">
        <v>7</v>
      </c>
      <c r="L19" s="40" t="s">
        <v>7</v>
      </c>
      <c r="M19" s="25"/>
      <c r="N19" s="14"/>
      <c r="O19" s="14"/>
    </row>
    <row r="20" spans="1:22" x14ac:dyDescent="0.2">
      <c r="A20">
        <v>5</v>
      </c>
      <c r="B20" s="16">
        <v>9808</v>
      </c>
      <c r="C20" s="16"/>
      <c r="D20" s="22" t="s">
        <v>37</v>
      </c>
      <c r="E20" s="18" t="s">
        <v>32</v>
      </c>
      <c r="F20" s="16"/>
      <c r="G20" s="17">
        <v>2</v>
      </c>
      <c r="H20" s="17">
        <v>128</v>
      </c>
      <c r="I20" s="23">
        <v>87</v>
      </c>
      <c r="J20" s="24">
        <v>1.47</v>
      </c>
      <c r="K20" s="23">
        <v>11</v>
      </c>
      <c r="L20" s="14" t="s">
        <v>7</v>
      </c>
      <c r="M20" s="25"/>
      <c r="N20" s="14"/>
      <c r="O20" s="14"/>
    </row>
    <row r="21" spans="1:22" ht="4.5" customHeight="1" x14ac:dyDescent="0.2">
      <c r="B21" s="16"/>
      <c r="C21" s="16"/>
      <c r="D21" s="17"/>
      <c r="E21" s="17"/>
      <c r="F21" s="16"/>
      <c r="G21" s="16"/>
      <c r="H21" s="16"/>
      <c r="I21" s="19"/>
      <c r="J21" s="17"/>
      <c r="K21" s="23"/>
      <c r="L21" s="14"/>
      <c r="M21" s="25"/>
      <c r="N21" s="14"/>
      <c r="O21" s="14"/>
    </row>
    <row r="22" spans="1:22" ht="15.75" x14ac:dyDescent="0.25">
      <c r="B22" s="21" t="s">
        <v>46</v>
      </c>
      <c r="C22" s="16"/>
      <c r="D22" s="17"/>
      <c r="E22" s="17"/>
      <c r="F22" s="16"/>
      <c r="G22" s="16"/>
      <c r="H22" s="16"/>
      <c r="I22" s="19"/>
      <c r="J22" s="17"/>
      <c r="K22" s="23"/>
      <c r="L22" s="14"/>
      <c r="M22" s="25"/>
      <c r="N22" s="14"/>
      <c r="O22" s="14"/>
    </row>
    <row r="23" spans="1:22" ht="3.75" customHeight="1" x14ac:dyDescent="0.2">
      <c r="B23" s="16"/>
      <c r="C23" s="16"/>
      <c r="D23" s="17"/>
      <c r="E23" s="17"/>
      <c r="F23" s="16"/>
      <c r="G23" s="16"/>
      <c r="H23" s="16"/>
      <c r="I23" s="19"/>
      <c r="J23" s="17"/>
      <c r="K23" s="23"/>
      <c r="L23" s="14"/>
      <c r="M23" s="25"/>
      <c r="N23" s="14"/>
      <c r="O23" s="14"/>
    </row>
    <row r="24" spans="1:22" x14ac:dyDescent="0.2">
      <c r="A24" s="33">
        <v>1</v>
      </c>
      <c r="B24" s="49">
        <v>8918</v>
      </c>
      <c r="C24" s="49"/>
      <c r="D24" s="61" t="s">
        <v>38</v>
      </c>
      <c r="E24" s="57" t="s">
        <v>39</v>
      </c>
      <c r="F24" s="49"/>
      <c r="G24" s="47">
        <v>6</v>
      </c>
      <c r="H24" s="47">
        <v>142</v>
      </c>
      <c r="I24" s="54">
        <v>84</v>
      </c>
      <c r="J24" s="55">
        <v>1.69</v>
      </c>
      <c r="K24" s="59">
        <v>5</v>
      </c>
      <c r="L24" s="47" t="s">
        <v>6</v>
      </c>
      <c r="M24" s="55"/>
      <c r="N24" s="14"/>
      <c r="O24" s="14"/>
    </row>
    <row r="25" spans="1:22" x14ac:dyDescent="0.2">
      <c r="A25" s="33">
        <v>2</v>
      </c>
      <c r="B25" s="49">
        <v>9782</v>
      </c>
      <c r="C25" s="49" t="s">
        <v>24</v>
      </c>
      <c r="D25" s="61" t="s">
        <v>40</v>
      </c>
      <c r="E25" s="57" t="s">
        <v>39</v>
      </c>
      <c r="F25" s="49"/>
      <c r="G25" s="47">
        <v>6</v>
      </c>
      <c r="H25" s="47">
        <v>146</v>
      </c>
      <c r="I25" s="54">
        <v>90</v>
      </c>
      <c r="J25" s="55">
        <v>1.62</v>
      </c>
      <c r="K25" s="59">
        <v>12</v>
      </c>
      <c r="L25" s="47" t="s">
        <v>6</v>
      </c>
      <c r="M25" s="55"/>
      <c r="N25" s="36"/>
      <c r="O25" s="36"/>
      <c r="R25" s="44"/>
      <c r="S25" s="44"/>
      <c r="T25" s="45"/>
      <c r="U25" s="46"/>
      <c r="V25" s="53"/>
    </row>
    <row r="26" spans="1:22" x14ac:dyDescent="0.2">
      <c r="A26" s="33">
        <v>3</v>
      </c>
      <c r="B26" s="49">
        <v>9432</v>
      </c>
      <c r="C26" s="49"/>
      <c r="D26" s="61" t="s">
        <v>41</v>
      </c>
      <c r="E26" s="57" t="s">
        <v>23</v>
      </c>
      <c r="F26" s="49"/>
      <c r="G26" s="47">
        <v>4</v>
      </c>
      <c r="H26" s="47">
        <v>138</v>
      </c>
      <c r="I26" s="54">
        <v>78</v>
      </c>
      <c r="J26" s="55">
        <v>1.77</v>
      </c>
      <c r="K26" s="59">
        <v>15</v>
      </c>
      <c r="L26" s="47" t="s">
        <v>6</v>
      </c>
      <c r="M26" s="55"/>
      <c r="N26" s="36"/>
      <c r="O26" s="36"/>
      <c r="R26" s="44"/>
      <c r="S26" s="44"/>
      <c r="T26" s="45"/>
      <c r="U26" s="46"/>
      <c r="V26" s="53"/>
    </row>
    <row r="27" spans="1:22" x14ac:dyDescent="0.2">
      <c r="A27">
        <v>4</v>
      </c>
      <c r="B27" s="44">
        <v>9428</v>
      </c>
      <c r="C27" s="44"/>
      <c r="D27" s="61" t="s">
        <v>42</v>
      </c>
      <c r="E27" s="62" t="s">
        <v>39</v>
      </c>
      <c r="F27" s="44"/>
      <c r="G27" s="46">
        <v>4</v>
      </c>
      <c r="H27" s="46">
        <v>138</v>
      </c>
      <c r="I27" s="52">
        <v>96</v>
      </c>
      <c r="J27" s="53">
        <v>1.44</v>
      </c>
      <c r="K27" s="60">
        <v>9</v>
      </c>
      <c r="L27" s="47" t="s">
        <v>7</v>
      </c>
      <c r="M27" s="55"/>
      <c r="N27" s="14"/>
      <c r="O27" s="14"/>
      <c r="R27" s="49"/>
      <c r="S27" s="49"/>
      <c r="T27" s="61"/>
      <c r="U27" s="57"/>
    </row>
    <row r="28" spans="1:22" x14ac:dyDescent="0.2">
      <c r="A28">
        <v>5</v>
      </c>
      <c r="B28" s="44">
        <v>9348</v>
      </c>
      <c r="C28" s="44"/>
      <c r="D28" s="61" t="s">
        <v>43</v>
      </c>
      <c r="E28" s="57" t="s">
        <v>44</v>
      </c>
      <c r="F28" s="44"/>
      <c r="G28" s="46">
        <v>4</v>
      </c>
      <c r="H28" s="46">
        <v>124</v>
      </c>
      <c r="I28" s="52">
        <v>88</v>
      </c>
      <c r="J28" s="53">
        <v>1.41</v>
      </c>
      <c r="K28" s="60">
        <v>9</v>
      </c>
      <c r="L28" s="47" t="s">
        <v>7</v>
      </c>
      <c r="M28" s="55"/>
      <c r="N28" s="14"/>
      <c r="O28" s="14"/>
      <c r="R28" s="49"/>
      <c r="S28" s="49"/>
      <c r="T28" s="61"/>
      <c r="U28" s="57"/>
    </row>
    <row r="29" spans="1:22" x14ac:dyDescent="0.2">
      <c r="A29">
        <v>6</v>
      </c>
      <c r="B29" s="44">
        <v>8349</v>
      </c>
      <c r="C29" s="44"/>
      <c r="D29" s="61" t="s">
        <v>45</v>
      </c>
      <c r="E29" s="57" t="s">
        <v>23</v>
      </c>
      <c r="F29" s="44"/>
      <c r="G29" s="46">
        <v>0</v>
      </c>
      <c r="H29" s="46">
        <v>127</v>
      </c>
      <c r="I29" s="52">
        <v>102</v>
      </c>
      <c r="J29" s="53">
        <v>1.25</v>
      </c>
      <c r="K29" s="56">
        <v>9</v>
      </c>
      <c r="L29" s="47" t="s">
        <v>7</v>
      </c>
      <c r="M29" s="55"/>
      <c r="N29" s="14"/>
      <c r="O29" s="14"/>
    </row>
    <row r="30" spans="1:22" ht="4.5" customHeight="1" x14ac:dyDescent="0.2">
      <c r="B30" s="16"/>
      <c r="C30" s="16"/>
      <c r="D30" s="22"/>
      <c r="E30" s="17"/>
      <c r="F30" s="16"/>
      <c r="G30" s="17"/>
      <c r="H30" s="17"/>
      <c r="I30" s="23"/>
      <c r="J30" s="24"/>
      <c r="K30" s="35"/>
      <c r="L30" s="14"/>
      <c r="M30" s="25"/>
      <c r="N30" s="14"/>
      <c r="O30" s="14"/>
    </row>
    <row r="31" spans="1:22" ht="15.75" x14ac:dyDescent="0.25">
      <c r="B31" s="21" t="s">
        <v>47</v>
      </c>
      <c r="C31" s="16"/>
      <c r="D31" s="17"/>
      <c r="E31" s="18"/>
      <c r="F31" s="16"/>
      <c r="G31" s="16"/>
      <c r="H31" s="16"/>
      <c r="I31" s="19"/>
      <c r="J31" s="16"/>
      <c r="K31" s="20"/>
    </row>
    <row r="32" spans="1:22" ht="6" customHeight="1" x14ac:dyDescent="0.2">
      <c r="B32" s="16"/>
      <c r="C32" s="16"/>
      <c r="D32" s="17"/>
      <c r="E32" s="17"/>
      <c r="F32" s="16"/>
      <c r="G32" s="16"/>
      <c r="H32" s="16"/>
      <c r="I32" s="19"/>
      <c r="J32" s="16"/>
      <c r="K32" s="20"/>
      <c r="L32" s="20"/>
    </row>
    <row r="33" spans="1:21" x14ac:dyDescent="0.2">
      <c r="A33" s="33">
        <v>1</v>
      </c>
      <c r="B33" s="47">
        <v>9764</v>
      </c>
      <c r="C33" s="48" t="s">
        <v>24</v>
      </c>
      <c r="D33" s="49" t="s">
        <v>48</v>
      </c>
      <c r="E33" s="47" t="s">
        <v>5</v>
      </c>
      <c r="F33" s="49"/>
      <c r="G33" s="47">
        <v>6</v>
      </c>
      <c r="H33" s="54">
        <v>158</v>
      </c>
      <c r="I33" s="47">
        <v>80</v>
      </c>
      <c r="J33" s="29">
        <v>1.97</v>
      </c>
      <c r="K33" s="47">
        <v>9</v>
      </c>
      <c r="L33" s="57" t="s">
        <v>6</v>
      </c>
    </row>
    <row r="34" spans="1:21" x14ac:dyDescent="0.2">
      <c r="A34">
        <v>2</v>
      </c>
      <c r="B34" s="47">
        <v>6074</v>
      </c>
      <c r="C34" s="48"/>
      <c r="D34" s="49" t="s">
        <v>49</v>
      </c>
      <c r="E34" s="47" t="s">
        <v>9</v>
      </c>
      <c r="F34" s="44"/>
      <c r="G34" s="47">
        <v>4</v>
      </c>
      <c r="H34" s="54">
        <v>139</v>
      </c>
      <c r="I34" s="47">
        <v>82</v>
      </c>
      <c r="J34" s="29">
        <v>1.69</v>
      </c>
      <c r="K34" s="47">
        <v>11</v>
      </c>
      <c r="L34" s="47" t="s">
        <v>6</v>
      </c>
      <c r="N34" s="28"/>
    </row>
    <row r="35" spans="1:21" x14ac:dyDescent="0.2">
      <c r="A35">
        <v>3</v>
      </c>
      <c r="B35" s="47">
        <v>2299</v>
      </c>
      <c r="C35" s="48"/>
      <c r="D35" s="49" t="s">
        <v>50</v>
      </c>
      <c r="E35" s="47" t="s">
        <v>52</v>
      </c>
      <c r="F35" s="44"/>
      <c r="G35" s="47">
        <v>4</v>
      </c>
      <c r="H35" s="54">
        <v>140</v>
      </c>
      <c r="I35" s="47">
        <v>86</v>
      </c>
      <c r="J35" s="29">
        <v>1.62</v>
      </c>
      <c r="K35" s="47">
        <v>13</v>
      </c>
      <c r="L35" s="47" t="s">
        <v>6</v>
      </c>
    </row>
    <row r="36" spans="1:21" x14ac:dyDescent="0.2">
      <c r="A36">
        <v>4</v>
      </c>
      <c r="B36" s="14">
        <v>1061</v>
      </c>
      <c r="C36" s="26"/>
      <c r="D36" s="49" t="s">
        <v>51</v>
      </c>
      <c r="E36" s="14" t="s">
        <v>52</v>
      </c>
      <c r="F36" s="16"/>
      <c r="G36" s="14">
        <v>2</v>
      </c>
      <c r="H36" s="27">
        <v>150</v>
      </c>
      <c r="I36" s="14">
        <v>78</v>
      </c>
      <c r="J36" s="29">
        <v>1.92</v>
      </c>
      <c r="K36" s="14">
        <v>8</v>
      </c>
      <c r="L36" s="14" t="s">
        <v>6</v>
      </c>
      <c r="R36" s="47"/>
      <c r="S36" s="48"/>
      <c r="T36" s="49"/>
      <c r="U36" s="47"/>
    </row>
    <row r="37" spans="1:21" ht="3" customHeight="1" x14ac:dyDescent="0.2">
      <c r="B37" s="16"/>
      <c r="C37" s="16"/>
      <c r="D37" s="17"/>
      <c r="E37" s="17"/>
      <c r="F37" s="16"/>
      <c r="G37" s="16"/>
      <c r="H37" s="16"/>
      <c r="J37" s="19"/>
      <c r="K37" s="16"/>
      <c r="L37" s="20"/>
    </row>
    <row r="38" spans="1:21" ht="15.75" x14ac:dyDescent="0.25">
      <c r="B38" s="21" t="s">
        <v>8</v>
      </c>
      <c r="C38" s="16"/>
      <c r="D38" s="63" t="s">
        <v>59</v>
      </c>
      <c r="E38" s="18"/>
      <c r="F38" s="16"/>
      <c r="G38" s="16"/>
      <c r="H38" s="16"/>
      <c r="I38" s="19"/>
      <c r="J38" s="16"/>
      <c r="K38" s="20"/>
      <c r="R38" s="47"/>
      <c r="S38" s="48"/>
      <c r="T38" s="49"/>
      <c r="U38" s="47"/>
    </row>
    <row r="39" spans="1:21" ht="5.25" customHeight="1" x14ac:dyDescent="0.2">
      <c r="B39" s="16"/>
      <c r="C39" s="16"/>
      <c r="D39" s="17"/>
      <c r="E39" s="17"/>
      <c r="F39" s="16"/>
      <c r="G39" s="16"/>
      <c r="H39" s="16"/>
      <c r="I39" s="19"/>
      <c r="J39" s="16"/>
      <c r="K39" s="20"/>
      <c r="L39" s="20"/>
      <c r="R39" s="47"/>
      <c r="S39" s="48"/>
      <c r="T39" s="49"/>
      <c r="U39" s="47"/>
    </row>
    <row r="40" spans="1:21" x14ac:dyDescent="0.2">
      <c r="A40" s="33">
        <v>1</v>
      </c>
      <c r="B40" s="47">
        <v>9896</v>
      </c>
      <c r="C40" s="48" t="s">
        <v>24</v>
      </c>
      <c r="D40" s="49" t="s">
        <v>53</v>
      </c>
      <c r="E40" s="47" t="s">
        <v>58</v>
      </c>
      <c r="F40" s="49"/>
      <c r="G40" s="47">
        <v>6</v>
      </c>
      <c r="H40" s="54">
        <v>154</v>
      </c>
      <c r="I40" s="47">
        <v>57</v>
      </c>
      <c r="J40" s="29">
        <v>2.7</v>
      </c>
      <c r="K40" s="47">
        <v>22</v>
      </c>
      <c r="L40" s="57" t="s">
        <v>25</v>
      </c>
      <c r="R40" s="47"/>
      <c r="S40" s="48"/>
      <c r="T40" s="49"/>
      <c r="U40" s="47"/>
    </row>
    <row r="41" spans="1:21" x14ac:dyDescent="0.2">
      <c r="A41">
        <v>2</v>
      </c>
      <c r="B41" s="47">
        <v>9435</v>
      </c>
      <c r="C41" s="48"/>
      <c r="D41" s="49" t="s">
        <v>54</v>
      </c>
      <c r="E41" s="47" t="s">
        <v>26</v>
      </c>
      <c r="F41" s="44"/>
      <c r="G41" s="47">
        <v>6</v>
      </c>
      <c r="H41" s="54">
        <v>144</v>
      </c>
      <c r="I41" s="47">
        <v>69</v>
      </c>
      <c r="J41" s="29">
        <v>2.08</v>
      </c>
      <c r="K41" s="47">
        <v>10</v>
      </c>
      <c r="L41" s="47" t="s">
        <v>6</v>
      </c>
      <c r="N41" s="28"/>
    </row>
    <row r="42" spans="1:21" x14ac:dyDescent="0.2">
      <c r="A42">
        <v>3</v>
      </c>
      <c r="B42" s="47">
        <v>9765</v>
      </c>
      <c r="C42" s="48" t="s">
        <v>24</v>
      </c>
      <c r="D42" s="49" t="s">
        <v>55</v>
      </c>
      <c r="E42" s="47" t="s">
        <v>5</v>
      </c>
      <c r="F42" s="44"/>
      <c r="G42" s="47">
        <v>6</v>
      </c>
      <c r="H42" s="54">
        <v>150</v>
      </c>
      <c r="I42" s="47">
        <v>84</v>
      </c>
      <c r="J42" s="29">
        <v>1.78</v>
      </c>
      <c r="K42" s="47">
        <v>17</v>
      </c>
      <c r="L42" s="47" t="s">
        <v>6</v>
      </c>
    </row>
    <row r="43" spans="1:21" x14ac:dyDescent="0.2">
      <c r="A43">
        <v>4</v>
      </c>
      <c r="B43" s="36">
        <v>9502</v>
      </c>
      <c r="C43" s="26"/>
      <c r="D43" s="49" t="s">
        <v>56</v>
      </c>
      <c r="E43" s="36" t="s">
        <v>5</v>
      </c>
      <c r="F43" s="16"/>
      <c r="G43" s="36">
        <v>2</v>
      </c>
      <c r="H43" s="27">
        <v>121</v>
      </c>
      <c r="I43" s="36">
        <v>72</v>
      </c>
      <c r="J43" s="29">
        <v>1.68</v>
      </c>
      <c r="K43" s="36">
        <v>11</v>
      </c>
      <c r="L43" s="36" t="s">
        <v>6</v>
      </c>
    </row>
    <row r="44" spans="1:21" x14ac:dyDescent="0.2">
      <c r="A44">
        <v>5</v>
      </c>
      <c r="B44" s="16">
        <v>9433</v>
      </c>
      <c r="C44" s="16"/>
      <c r="D44" s="51" t="s">
        <v>57</v>
      </c>
      <c r="E44" s="17" t="s">
        <v>5</v>
      </c>
      <c r="F44" s="16"/>
      <c r="G44" s="17">
        <v>0</v>
      </c>
      <c r="H44" s="17">
        <v>95</v>
      </c>
      <c r="I44" s="36">
        <v>72</v>
      </c>
      <c r="J44" s="35">
        <v>1.31</v>
      </c>
      <c r="K44" s="17">
        <v>12</v>
      </c>
      <c r="L44" s="17" t="s">
        <v>7</v>
      </c>
    </row>
    <row r="45" spans="1:21" x14ac:dyDescent="0.2">
      <c r="B45" s="75" t="s">
        <v>10</v>
      </c>
      <c r="C45" s="75"/>
      <c r="D45" s="75"/>
      <c r="E45" s="75"/>
      <c r="F45" s="75"/>
      <c r="G45" s="75"/>
      <c r="H45" s="75"/>
      <c r="I45" s="75"/>
      <c r="J45" s="75"/>
      <c r="K45" s="75"/>
    </row>
    <row r="46" spans="1:21" ht="15.75" x14ac:dyDescent="0.25">
      <c r="B46" s="64" t="s">
        <v>27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21" ht="8.25" customHeight="1" x14ac:dyDescent="0.2">
      <c r="B47" s="75" t="s">
        <v>10</v>
      </c>
      <c r="C47" s="75"/>
      <c r="D47" s="75"/>
      <c r="E47" s="75"/>
      <c r="F47" s="75"/>
      <c r="G47" s="75"/>
      <c r="H47" s="75"/>
      <c r="I47" s="75"/>
      <c r="J47" s="75"/>
      <c r="K47" s="75"/>
    </row>
    <row r="48" spans="1:21" x14ac:dyDescent="0.2">
      <c r="B48" s="76" t="s">
        <v>66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x14ac:dyDescent="0.2">
      <c r="B49" s="34"/>
      <c r="C49" s="34"/>
      <c r="D49" s="77" t="s">
        <v>29</v>
      </c>
      <c r="E49" s="77"/>
      <c r="F49" s="77"/>
      <c r="G49" s="77"/>
      <c r="H49" s="77"/>
      <c r="I49" s="77"/>
      <c r="J49" s="77"/>
      <c r="K49" s="77"/>
    </row>
    <row r="50" spans="1:13" ht="4.5" customHeight="1" x14ac:dyDescent="0.2"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3" x14ac:dyDescent="0.2">
      <c r="A51">
        <v>1</v>
      </c>
      <c r="B51" s="44">
        <v>9417</v>
      </c>
      <c r="C51" s="44"/>
      <c r="D51" s="45" t="s">
        <v>31</v>
      </c>
      <c r="E51" s="46" t="s">
        <v>32</v>
      </c>
      <c r="F51" s="53"/>
      <c r="G51" s="34">
        <v>1.78</v>
      </c>
      <c r="H51" s="34"/>
      <c r="I51" s="34"/>
      <c r="J51" s="34"/>
      <c r="K51" s="34"/>
    </row>
    <row r="52" spans="1:13" x14ac:dyDescent="0.2">
      <c r="A52">
        <v>2</v>
      </c>
      <c r="B52" s="44">
        <v>9055</v>
      </c>
      <c r="C52" s="44"/>
      <c r="D52" s="45" t="s">
        <v>35</v>
      </c>
      <c r="E52" s="46" t="s">
        <v>22</v>
      </c>
      <c r="F52" s="34"/>
      <c r="G52" s="34">
        <v>1.76</v>
      </c>
      <c r="H52" s="34"/>
      <c r="I52" s="34"/>
      <c r="J52" s="34"/>
      <c r="K52" s="34"/>
    </row>
    <row r="53" spans="1:13" x14ac:dyDescent="0.2">
      <c r="A53">
        <v>3</v>
      </c>
      <c r="B53" s="46">
        <v>9782</v>
      </c>
      <c r="C53" s="44"/>
      <c r="D53" s="61" t="s">
        <v>38</v>
      </c>
      <c r="E53" s="57" t="s">
        <v>39</v>
      </c>
      <c r="F53" s="34"/>
      <c r="G53" s="34">
        <v>1.69</v>
      </c>
      <c r="H53" s="34"/>
      <c r="I53" s="34"/>
      <c r="J53" s="34"/>
      <c r="K53" s="34"/>
    </row>
    <row r="54" spans="1:13" x14ac:dyDescent="0.2">
      <c r="A54">
        <v>4</v>
      </c>
      <c r="B54" s="46">
        <v>9782</v>
      </c>
      <c r="C54" s="49" t="s">
        <v>24</v>
      </c>
      <c r="D54" s="61" t="s">
        <v>40</v>
      </c>
      <c r="E54" s="57" t="s">
        <v>39</v>
      </c>
      <c r="G54" s="36">
        <v>1.62</v>
      </c>
      <c r="H54" s="34"/>
      <c r="I54" s="34"/>
      <c r="J54" s="34"/>
      <c r="K54" s="34"/>
    </row>
    <row r="55" spans="1:13" ht="4.5" customHeight="1" x14ac:dyDescent="0.2">
      <c r="B55" s="49"/>
      <c r="C55" s="49"/>
      <c r="D55" s="61"/>
      <c r="E55" s="57"/>
      <c r="F55" s="34"/>
      <c r="G55" s="34"/>
      <c r="H55" s="34"/>
      <c r="I55" s="34"/>
      <c r="J55" s="34"/>
      <c r="K55" s="34"/>
    </row>
    <row r="56" spans="1:13" x14ac:dyDescent="0.2">
      <c r="B56" s="76" t="s">
        <v>67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x14ac:dyDescent="0.2">
      <c r="B57" s="43"/>
      <c r="C57" s="43"/>
      <c r="D57" s="78" t="s">
        <v>65</v>
      </c>
      <c r="E57" s="78"/>
      <c r="F57" s="78"/>
      <c r="G57" s="78"/>
      <c r="H57" s="78"/>
      <c r="I57" s="78"/>
      <c r="J57" s="78"/>
      <c r="K57" s="43"/>
      <c r="L57" s="43"/>
      <c r="M57" s="43"/>
    </row>
    <row r="58" spans="1:13" x14ac:dyDescent="0.2">
      <c r="A58">
        <v>1</v>
      </c>
      <c r="B58" s="47">
        <v>9435</v>
      </c>
      <c r="C58" s="48"/>
      <c r="D58" s="49" t="s">
        <v>54</v>
      </c>
      <c r="E58" s="47" t="s">
        <v>26</v>
      </c>
      <c r="G58">
        <v>2.08</v>
      </c>
      <c r="H58" s="34"/>
      <c r="I58" s="34"/>
      <c r="J58" s="34"/>
      <c r="K58" s="34"/>
    </row>
    <row r="59" spans="1:13" x14ac:dyDescent="0.2">
      <c r="A59">
        <v>2</v>
      </c>
      <c r="B59" s="47">
        <v>9764</v>
      </c>
      <c r="C59" s="48" t="s">
        <v>24</v>
      </c>
      <c r="D59" s="49" t="s">
        <v>48</v>
      </c>
      <c r="E59" s="47" t="s">
        <v>5</v>
      </c>
      <c r="G59">
        <v>1.97</v>
      </c>
    </row>
    <row r="60" spans="1:13" x14ac:dyDescent="0.2">
      <c r="A60">
        <v>3</v>
      </c>
      <c r="B60" s="47">
        <v>9765</v>
      </c>
      <c r="C60" s="48" t="s">
        <v>24</v>
      </c>
      <c r="D60" s="49" t="s">
        <v>55</v>
      </c>
      <c r="E60" s="47" t="s">
        <v>5</v>
      </c>
      <c r="G60">
        <v>1.78</v>
      </c>
    </row>
    <row r="61" spans="1:13" x14ac:dyDescent="0.2">
      <c r="A61">
        <v>4</v>
      </c>
      <c r="B61" s="47">
        <v>6074</v>
      </c>
      <c r="C61" s="48"/>
      <c r="D61" s="49" t="s">
        <v>49</v>
      </c>
      <c r="E61" s="47" t="s">
        <v>9</v>
      </c>
      <c r="G61">
        <v>1.69</v>
      </c>
    </row>
    <row r="62" spans="1:13" ht="6.75" customHeight="1" x14ac:dyDescent="0.2"/>
    <row r="63" spans="1:13" x14ac:dyDescent="0.2">
      <c r="B63" s="30" t="s">
        <v>60</v>
      </c>
    </row>
    <row r="64" spans="1:13" ht="5.25" customHeight="1" x14ac:dyDescent="0.2"/>
    <row r="65" spans="2:13" x14ac:dyDescent="0.2">
      <c r="B65" t="s">
        <v>11</v>
      </c>
      <c r="I65" s="26" t="s">
        <v>12</v>
      </c>
      <c r="J65" s="26"/>
    </row>
    <row r="66" spans="2:13" x14ac:dyDescent="0.2">
      <c r="B66" t="s">
        <v>13</v>
      </c>
    </row>
    <row r="67" spans="2:13" ht="7.5" customHeight="1" x14ac:dyDescent="0.2"/>
    <row r="68" spans="2:13" x14ac:dyDescent="0.2">
      <c r="B68" t="s">
        <v>61</v>
      </c>
      <c r="E68" s="51" t="s">
        <v>62</v>
      </c>
      <c r="G68" s="33" t="s">
        <v>69</v>
      </c>
      <c r="K68" s="33" t="s">
        <v>70</v>
      </c>
      <c r="M68" s="5"/>
    </row>
    <row r="69" spans="2:13" ht="5.25" customHeight="1" x14ac:dyDescent="0.2">
      <c r="D69" s="36"/>
      <c r="E69" s="51"/>
      <c r="G69" s="5"/>
      <c r="K69" s="5"/>
      <c r="M69" s="5"/>
    </row>
    <row r="70" spans="2:13" x14ac:dyDescent="0.2">
      <c r="D70" s="50" t="s">
        <v>63</v>
      </c>
      <c r="E70" s="51" t="s">
        <v>64</v>
      </c>
      <c r="G70" s="33" t="s">
        <v>69</v>
      </c>
      <c r="K70" s="33" t="s">
        <v>70</v>
      </c>
      <c r="M70" s="5"/>
    </row>
    <row r="71" spans="2:13" ht="6.75" customHeight="1" x14ac:dyDescent="0.2"/>
    <row r="72" spans="2:13" x14ac:dyDescent="0.2">
      <c r="B72" s="16" t="s">
        <v>68</v>
      </c>
    </row>
    <row r="73" spans="2:13" ht="4.5" customHeight="1" x14ac:dyDescent="0.2">
      <c r="B73" s="5"/>
    </row>
    <row r="74" spans="2:13" x14ac:dyDescent="0.2">
      <c r="B74" s="5" t="s">
        <v>14</v>
      </c>
    </row>
    <row r="75" spans="2:13" x14ac:dyDescent="0.2">
      <c r="B75" s="5" t="s">
        <v>15</v>
      </c>
    </row>
    <row r="76" spans="2:13" ht="3" customHeight="1" x14ac:dyDescent="0.2">
      <c r="B76" s="5"/>
    </row>
    <row r="77" spans="2:13" x14ac:dyDescent="0.2">
      <c r="B77" s="16" t="s">
        <v>16</v>
      </c>
    </row>
    <row r="78" spans="2:13" x14ac:dyDescent="0.2">
      <c r="I78" s="31"/>
    </row>
    <row r="79" spans="2:13" x14ac:dyDescent="0.2">
      <c r="B79" s="32"/>
      <c r="H79" t="s">
        <v>17</v>
      </c>
      <c r="I79" s="31"/>
    </row>
    <row r="80" spans="2:13" x14ac:dyDescent="0.2">
      <c r="H80" s="5" t="s">
        <v>18</v>
      </c>
      <c r="I80" s="31"/>
    </row>
    <row r="85" spans="5:6" x14ac:dyDescent="0.2">
      <c r="F85" t="s">
        <v>19</v>
      </c>
    </row>
    <row r="86" spans="5:6" x14ac:dyDescent="0.2">
      <c r="E86" s="14" t="s">
        <v>19</v>
      </c>
    </row>
  </sheetData>
  <mergeCells count="11">
    <mergeCell ref="B48:M48"/>
    <mergeCell ref="B56:M56"/>
    <mergeCell ref="D49:K49"/>
    <mergeCell ref="D57:J57"/>
    <mergeCell ref="B47:K47"/>
    <mergeCell ref="B46:M46"/>
    <mergeCell ref="A2:M2"/>
    <mergeCell ref="A3:M3"/>
    <mergeCell ref="A4:M4"/>
    <mergeCell ref="B6:M6"/>
    <mergeCell ref="B45:K45"/>
  </mergeCells>
  <pageMargins left="0.39370078740157483" right="0.19685039370078741" top="0.19685039370078741" bottom="0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142875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0</xdr:rowOff>
              </from>
              <to>
                <xdr:col>12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CorelDraw.Graphic.7" shapeId="1026" r:id="rId6"/>
      </mc:Fallback>
    </mc:AlternateContent>
    <mc:AlternateContent xmlns:mc="http://schemas.openxmlformats.org/markup-compatibility/2006">
      <mc:Choice Requires="x14">
        <oleObject progId="CorelDraw.Graphic.7" shapeId="1027" r:id="rId7">
          <objectPr defaultSize="0" autoPict="0" r:id="rId5">
            <anchor moveWithCells="1" sizeWithCells="1">
              <from>
                <xdr:col>12</xdr:col>
                <xdr:colOff>38100</xdr:colOff>
                <xdr:row>0</xdr:row>
                <xdr:rowOff>38100</xdr:rowOff>
              </from>
              <to>
                <xdr:col>12</xdr:col>
                <xdr:colOff>466725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7" r:id="rId7"/>
      </mc:Fallback>
    </mc:AlternateContent>
    <mc:AlternateContent xmlns:mc="http://schemas.openxmlformats.org/markup-compatibility/2006">
      <mc:Choice Requires="x14">
        <oleObject progId="CorelDraw.Graphic.7" shapeId="1028" r:id="rId8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57150</xdr:rowOff>
              </from>
              <to>
                <xdr:col>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7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8°cat</vt:lpstr>
      <vt:lpstr>'8°cat'!Afdrukbereik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2017-12-25T09:53:11Z</cp:lastPrinted>
  <dcterms:created xsi:type="dcterms:W3CDTF">2016-12-20T21:28:12Z</dcterms:created>
  <dcterms:modified xsi:type="dcterms:W3CDTF">2017-12-30T19:50:26Z</dcterms:modified>
</cp:coreProperties>
</file>