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6275" windowHeight="10560"/>
  </bookViews>
  <sheets>
    <sheet name="KALENDER BVB MT" sheetId="1" r:id="rId1"/>
  </sheets>
  <externalReferences>
    <externalReference r:id="rId2"/>
    <externalReference r:id="rId3"/>
    <externalReference r:id="rId4"/>
  </externalReferences>
  <definedNames>
    <definedName name="_xlnm.Print_Area" localSheetId="0">'KALENDER BVB MT'!$A$1:$I$95</definedName>
    <definedName name="freddy" localSheetId="0">'KALENDER BVB MT'!$L:$L</definedName>
    <definedName name="freddy">'[1]KALENDER BVB MT'!$L$1:$N$65536</definedName>
    <definedName name="lijst" localSheetId="0">#REF!</definedName>
    <definedName name="lijst">#REF!</definedName>
  </definedNames>
  <calcPr calcId="145621"/>
</workbook>
</file>

<file path=xl/calcChain.xml><?xml version="1.0" encoding="utf-8"?>
<calcChain xmlns="http://schemas.openxmlformats.org/spreadsheetml/2006/main">
  <c r="H69" i="1" l="1"/>
  <c r="G69" i="1"/>
  <c r="D69" i="1"/>
  <c r="C69" i="1"/>
  <c r="H66" i="1"/>
  <c r="G66" i="1"/>
  <c r="D66" i="1"/>
  <c r="C66" i="1"/>
  <c r="H59" i="1"/>
  <c r="G59" i="1"/>
  <c r="D59" i="1"/>
  <c r="C59" i="1"/>
  <c r="H55" i="1"/>
  <c r="G55" i="1"/>
  <c r="D55" i="1"/>
  <c r="C55" i="1"/>
  <c r="H54" i="1"/>
  <c r="G54" i="1"/>
  <c r="D54" i="1"/>
  <c r="C54" i="1"/>
  <c r="D50" i="1"/>
  <c r="C50" i="1"/>
  <c r="H49" i="1"/>
  <c r="G49" i="1"/>
  <c r="D49" i="1"/>
  <c r="C49" i="1"/>
  <c r="H45" i="1"/>
  <c r="G45" i="1"/>
  <c r="D45" i="1"/>
  <c r="C45" i="1"/>
  <c r="H44" i="1"/>
  <c r="G44" i="1"/>
  <c r="D44" i="1"/>
  <c r="C44" i="1"/>
  <c r="H40" i="1"/>
  <c r="G40" i="1"/>
  <c r="D40" i="1"/>
  <c r="C40" i="1"/>
  <c r="H36" i="1"/>
  <c r="G36" i="1"/>
  <c r="D36" i="1"/>
  <c r="C36" i="1"/>
  <c r="H32" i="1"/>
  <c r="G32" i="1"/>
  <c r="D32" i="1"/>
  <c r="C32" i="1"/>
  <c r="H30" i="1"/>
  <c r="G30" i="1"/>
  <c r="D30" i="1"/>
  <c r="C30" i="1"/>
  <c r="H29" i="1"/>
  <c r="G29" i="1"/>
  <c r="D29" i="1"/>
  <c r="C29" i="1"/>
  <c r="H25" i="1"/>
  <c r="G25" i="1"/>
  <c r="D25" i="1"/>
  <c r="C25" i="1"/>
  <c r="H24" i="1"/>
  <c r="G24" i="1"/>
  <c r="D24" i="1"/>
  <c r="C24" i="1"/>
  <c r="H22" i="1"/>
  <c r="G22" i="1"/>
  <c r="D22" i="1"/>
  <c r="C22" i="1"/>
  <c r="H21" i="1"/>
  <c r="G21" i="1"/>
  <c r="D21" i="1"/>
  <c r="C21" i="1"/>
  <c r="H20" i="1"/>
  <c r="G20" i="1"/>
  <c r="D20" i="1"/>
  <c r="C20" i="1"/>
  <c r="H16" i="1"/>
  <c r="G16" i="1"/>
  <c r="D16" i="1"/>
  <c r="C16" i="1"/>
  <c r="H12" i="1"/>
  <c r="G12" i="1"/>
  <c r="D12" i="1"/>
  <c r="C12" i="1"/>
  <c r="H11" i="1"/>
  <c r="G11" i="1"/>
  <c r="D11" i="1"/>
  <c r="C11" i="1"/>
</calcChain>
</file>

<file path=xl/sharedStrings.xml><?xml version="1.0" encoding="utf-8"?>
<sst xmlns="http://schemas.openxmlformats.org/spreadsheetml/2006/main" count="76" uniqueCount="60">
  <si>
    <t>K.B.B.B.GEWEST BEIDE VLAANDEREN</t>
  </si>
  <si>
    <t>BEKER VAN BELGIË MATCH TAFEL 2017-2018</t>
  </si>
  <si>
    <t xml:space="preserve">   </t>
  </si>
  <si>
    <t>GEWESTELIJKE VOORWEDSTRIJDEN</t>
  </si>
  <si>
    <t>UITERSTE SPEELDATUM is  : 31 januari 2018</t>
  </si>
  <si>
    <t>IN OOSTENDSE BA    Zeedijk, 250    8400 Oostende     0473/80.02.94</t>
  </si>
  <si>
    <t>ZATERDAG 6 januari 2018 OM 14:00</t>
  </si>
  <si>
    <t>Wed 1</t>
  </si>
  <si>
    <t>Wed 2</t>
  </si>
  <si>
    <t>IN BC DE GOUDEN SLEUTEL - Westergemstraat, 96 - 9032 Wondelgem    09/ 336 82 04</t>
  </si>
  <si>
    <t>ZATERDAG 06 januari 2018 OM 14:00</t>
  </si>
  <si>
    <t>Wed 3</t>
  </si>
  <si>
    <t>IN K. BRUGSE BC - Diksmuidestraat, 3B - 8000 Brugge           050/ 33 22 82</t>
  </si>
  <si>
    <t>Wed 4</t>
  </si>
  <si>
    <t>Wed 5</t>
  </si>
  <si>
    <t>Wed 6</t>
  </si>
  <si>
    <t>ZATERDAG 06 januari 2018 OM 16:00</t>
  </si>
  <si>
    <t>Wed 7</t>
  </si>
  <si>
    <t>Wed 8</t>
  </si>
  <si>
    <t>BC KASTEELDREEF - Kasteeldreef 57  9920 Lovendegem  09/ 372 82 19</t>
  </si>
  <si>
    <t>Wed 9</t>
  </si>
  <si>
    <t>Wed 10</t>
  </si>
  <si>
    <t>Wed 11</t>
  </si>
  <si>
    <t>IN KON. KORTRIJKSE BC - MAMBO - RINGLAAN,32   8500 KORTRIJK  056/ 37 29 66</t>
  </si>
  <si>
    <t>Wed 12</t>
  </si>
  <si>
    <t>IN BC WITTE MOLEN  -Taverne  De Witte Molen  - Gladiolenstraat, 2  9100 Sint-Niklaas  03/ 776 07 37</t>
  </si>
  <si>
    <t>Wed 13</t>
  </si>
  <si>
    <t xml:space="preserve"> </t>
  </si>
  <si>
    <t>K.A.UNION-SANDEMAN - Kantienberg,5  9000 Gent                         09/ 222 05 13</t>
  </si>
  <si>
    <t>Wed 14</t>
  </si>
  <si>
    <t>Wed 15</t>
  </si>
  <si>
    <t>K.C GILDE HOGER OP - Biljartzaal KBC GHOK - Kortrijksestraat, 19 - 8501 Heule      0495/ 33 43 99</t>
  </si>
  <si>
    <t>Wed 16</t>
  </si>
  <si>
    <t>Wed 17</t>
  </si>
  <si>
    <t xml:space="preserve">  </t>
  </si>
  <si>
    <t>K.EEKLOSE BC - Zaal Montana - Markt, 6 bus 1 - 9900 Eeklo                       09/ 377 06 19</t>
  </si>
  <si>
    <t>Wed 18</t>
  </si>
  <si>
    <t>Wed 19</t>
  </si>
  <si>
    <t>DOS ROESELARE - Taverne Arena - Ardooiesteenweg, 50 bus 3 - 8800 Roeselare    051/24 79 74</t>
  </si>
  <si>
    <t>Wed 20</t>
  </si>
  <si>
    <t>De Gewestelijke sportcommissie</t>
  </si>
  <si>
    <t>Albert Verbeken</t>
  </si>
  <si>
    <t>Zetel K.B.B.B - Siège F.R.B.B. : Café Sport, Martelarenplein, 13 - 3000 LEUVEN - Tel.: (016)22.50.44</t>
  </si>
  <si>
    <t>K.BC ONS HUIS - Privé Lokaal - Visstraat, 20  bus 1  - 9500 Geraardsbergen         0474/ 62 65 39</t>
  </si>
  <si>
    <t>Wed 21</t>
  </si>
  <si>
    <t>K.BC STER NINOVE - Biljartpaleis " the Corner " - Lavendelstraat 27 - 9400 Ninove       054/ 32 61 78</t>
  </si>
  <si>
    <t>Wed 22</t>
  </si>
  <si>
    <t>Trekking gedaan op de GSC 7 december   2017</t>
  </si>
  <si>
    <t>Deze wedstrijden worden betwist naar 2 gewonnen sets van 15 punten</t>
  </si>
  <si>
    <t xml:space="preserve">Na trekken naar de band behoudt de speler zijn bal voor al de te spelen sets </t>
  </si>
  <si>
    <t>Club der thuisspeler is verantwoordelijk voor arbitrage en aantekenaars</t>
  </si>
  <si>
    <t xml:space="preserve">In tabblad wedstrijdblad  om in te vullen gebruikt deze als het mogelijk is </t>
  </si>
  <si>
    <r>
      <t>Wedstrijden mogen verlegd worden (</t>
    </r>
    <r>
      <rPr>
        <sz val="10"/>
        <color indexed="10"/>
        <rFont val="Arial"/>
        <family val="2"/>
      </rPr>
      <t>uiterlijk tot 31 januari 2018</t>
    </r>
    <r>
      <rPr>
        <b/>
        <sz val="10"/>
        <rFont val="Arial"/>
        <family val="2"/>
      </rPr>
      <t>)</t>
    </r>
    <r>
      <rPr>
        <sz val="10"/>
        <rFont val="Arial"/>
      </rPr>
      <t xml:space="preserve"> in onderling overleg met tegenstrever</t>
    </r>
  </si>
  <si>
    <t>en het akkoord van de organiserende club. Gelieve ook uw districtsportbestuurder te verwittigen!</t>
  </si>
  <si>
    <t>Wedstrijdbladen te zenden binnen de 48 uur na het spelen van de wedstrijden naar A. Verbeken</t>
  </si>
  <si>
    <t>Bij gebruik van Fax is nazenden per post niet nodig</t>
  </si>
  <si>
    <t>Albert Verbeken -  Aannemersstraat, 129  9040 Gent    Tel: 09/228 98 04  -  fax : 09/ 296 07 19  email:  averbeken1@gmail.com</t>
  </si>
  <si>
    <t>BVB</t>
  </si>
  <si>
    <t>COENEN Philip</t>
  </si>
  <si>
    <t>QU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</si>
</sst>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6"/>
      <name val="Verdana"/>
      <family val="2"/>
    </font>
    <font>
      <b/>
      <sz val="14"/>
      <name val="Verdana"/>
      <family val="2"/>
    </font>
    <font>
      <b/>
      <sz val="18"/>
      <color rgb="FFFF000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color indexed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0"/>
      <color rgb="FFFF0000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0" fillId="0" borderId="0" xfId="0" applyBorder="1"/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/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/>
    <xf numFmtId="0" fontId="5" fillId="0" borderId="18" xfId="0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/>
    <xf numFmtId="0" fontId="4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/>
    <xf numFmtId="0" fontId="5" fillId="0" borderId="13" xfId="0" applyFont="1" applyBorder="1"/>
    <xf numFmtId="0" fontId="5" fillId="0" borderId="0" xfId="0" applyFont="1" applyBorder="1" applyAlignment="1">
      <alignment horizontal="left"/>
    </xf>
    <xf numFmtId="0" fontId="5" fillId="0" borderId="14" xfId="0" applyFont="1" applyBorder="1"/>
    <xf numFmtId="0" fontId="5" fillId="0" borderId="18" xfId="0" applyFont="1" applyBorder="1"/>
    <xf numFmtId="0" fontId="5" fillId="0" borderId="19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/>
    <xf numFmtId="0" fontId="9" fillId="0" borderId="19" xfId="0" applyFont="1" applyBorder="1"/>
    <xf numFmtId="0" fontId="10" fillId="0" borderId="0" xfId="0" applyFont="1"/>
    <xf numFmtId="0" fontId="9" fillId="0" borderId="14" xfId="0" applyFont="1" applyBorder="1"/>
    <xf numFmtId="0" fontId="8" fillId="0" borderId="0" xfId="0" applyFont="1" applyBorder="1" applyAlignment="1">
      <alignment horizontal="left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/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10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0" fillId="0" borderId="13" xfId="0" applyFont="1" applyFill="1" applyBorder="1"/>
    <xf numFmtId="0" fontId="0" fillId="0" borderId="13" xfId="0" applyFont="1" applyFill="1" applyBorder="1"/>
    <xf numFmtId="0" fontId="14" fillId="0" borderId="18" xfId="0" applyFont="1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9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4" fontId="0" fillId="0" borderId="2" xfId="0" applyNumberForma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iljart%20KBBB\KBBB%202011-2012\beker%20van%20Belgi&#235;%202011-2012\VL_%20BEKER%20VAN%20BELGIE_kal%20gw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7-2018/beker%20van%20Belgi&#235;%202017-2018/TREKKING%20BEKER%20VAN%20BELGIE%20%20MB%20KALENDER%20G.RONDE%202017-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5-2016/beker%20van%20Belgi&#235;/VL_%20BEKER%20VAN%20BELGIE_kal%20gwv%20%202015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BLADEN"/>
      <sheetName val="KALENDER BVB M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"/>
      <sheetName val="KALENDER BVB MT"/>
      <sheetName val="KALENDER BVB MT zonder formules"/>
      <sheetName val="KALENDER BVB MT met formules"/>
      <sheetName val="deelnemers"/>
      <sheetName val="deelnemers (2)"/>
      <sheetName val="leden"/>
    </sheetNames>
    <sheetDataSet>
      <sheetData sheetId="0"/>
      <sheetData sheetId="1"/>
      <sheetData sheetId="2"/>
      <sheetData sheetId="3"/>
      <sheetData sheetId="4">
        <row r="1">
          <cell r="A1" t="str">
            <v>DEELNEMERS GEWESTELIJKE VOORRONDE BVB MB BILJART</v>
          </cell>
        </row>
        <row r="3">
          <cell r="A3">
            <v>5198</v>
          </cell>
          <cell r="B3" t="str">
            <v>VAN LAETHEM Rudy</v>
          </cell>
          <cell r="C3" t="str">
            <v>STER</v>
          </cell>
        </row>
        <row r="4">
          <cell r="A4">
            <v>6088</v>
          </cell>
          <cell r="B4" t="str">
            <v>SYROIT Davy</v>
          </cell>
          <cell r="C4" t="str">
            <v>STER</v>
          </cell>
        </row>
        <row r="5">
          <cell r="A5">
            <v>9515</v>
          </cell>
          <cell r="B5" t="str">
            <v>CEULEMANS Benny</v>
          </cell>
          <cell r="C5" t="str">
            <v>STER</v>
          </cell>
        </row>
        <row r="6">
          <cell r="A6">
            <v>4305</v>
          </cell>
          <cell r="B6" t="str">
            <v>DE HERTOG Ives</v>
          </cell>
          <cell r="C6" t="str">
            <v>KOH</v>
          </cell>
        </row>
        <row r="7">
          <cell r="A7">
            <v>4775</v>
          </cell>
          <cell r="B7" t="str">
            <v>GOETHALS Didier</v>
          </cell>
          <cell r="C7" t="str">
            <v>K.GHOK</v>
          </cell>
        </row>
        <row r="8">
          <cell r="A8">
            <v>8736</v>
          </cell>
          <cell r="B8" t="str">
            <v>VEYS Renzo</v>
          </cell>
          <cell r="C8" t="str">
            <v>K.GHOK</v>
          </cell>
        </row>
        <row r="9">
          <cell r="A9">
            <v>4790</v>
          </cell>
          <cell r="B9" t="str">
            <v>DE MOOR Frederik</v>
          </cell>
          <cell r="C9" t="str">
            <v>K.GHOK</v>
          </cell>
        </row>
        <row r="10">
          <cell r="A10">
            <v>8714</v>
          </cell>
          <cell r="B10" t="str">
            <v>LOOSVELDT Frank</v>
          </cell>
          <cell r="C10" t="str">
            <v>DOS</v>
          </cell>
        </row>
        <row r="11">
          <cell r="A11">
            <v>4778</v>
          </cell>
          <cell r="B11" t="str">
            <v xml:space="preserve">LEYN Philippe </v>
          </cell>
          <cell r="C11" t="str">
            <v>DOS</v>
          </cell>
        </row>
        <row r="12">
          <cell r="A12">
            <v>6730</v>
          </cell>
          <cell r="B12" t="str">
            <v>DENOULET Johan</v>
          </cell>
          <cell r="C12" t="str">
            <v>KKBC</v>
          </cell>
        </row>
        <row r="13">
          <cell r="A13">
            <v>4730</v>
          </cell>
          <cell r="B13" t="str">
            <v>LAGAGE Roger</v>
          </cell>
          <cell r="C13" t="str">
            <v>KKBC</v>
          </cell>
        </row>
        <row r="14">
          <cell r="A14">
            <v>4740</v>
          </cell>
          <cell r="B14" t="str">
            <v>BEGHIN Julien</v>
          </cell>
          <cell r="C14" t="str">
            <v>RT</v>
          </cell>
        </row>
        <row r="15">
          <cell r="A15">
            <v>1150</v>
          </cell>
          <cell r="B15" t="str">
            <v>BRANTS Ronny</v>
          </cell>
          <cell r="C15" t="str">
            <v>KKBC</v>
          </cell>
        </row>
        <row r="16">
          <cell r="A16">
            <v>4680</v>
          </cell>
          <cell r="B16" t="str">
            <v>RAVESTYN Martin</v>
          </cell>
          <cell r="C16" t="str">
            <v>KKBC</v>
          </cell>
        </row>
        <row r="17">
          <cell r="A17">
            <v>4550</v>
          </cell>
          <cell r="B17" t="str">
            <v>KESTELOOT Patrick</v>
          </cell>
          <cell r="C17" t="str">
            <v>DOS</v>
          </cell>
        </row>
        <row r="18">
          <cell r="A18">
            <v>7462</v>
          </cell>
          <cell r="B18" t="str">
            <v>CREYF Fernand</v>
          </cell>
          <cell r="C18" t="str">
            <v>K.BR</v>
          </cell>
        </row>
        <row r="19">
          <cell r="A19">
            <v>4363</v>
          </cell>
          <cell r="B19" t="str">
            <v>PRIEUS Andy</v>
          </cell>
          <cell r="C19" t="str">
            <v>K.BR</v>
          </cell>
        </row>
        <row r="20">
          <cell r="A20">
            <v>4557</v>
          </cell>
          <cell r="B20" t="str">
            <v>SERWEYTENS Lieven</v>
          </cell>
          <cell r="C20" t="str">
            <v>K.BR</v>
          </cell>
        </row>
        <row r="21">
          <cell r="A21">
            <v>5689</v>
          </cell>
          <cell r="B21" t="str">
            <v>SAVER Koen</v>
          </cell>
          <cell r="C21" t="str">
            <v>K.BR</v>
          </cell>
        </row>
        <row r="22">
          <cell r="A22">
            <v>4207</v>
          </cell>
          <cell r="B22" t="str">
            <v>VELGHE Stefaan</v>
          </cell>
          <cell r="C22" t="str">
            <v>OBA</v>
          </cell>
        </row>
        <row r="23">
          <cell r="A23">
            <v>7681</v>
          </cell>
          <cell r="B23" t="str">
            <v>VANDEVELDE Jozef</v>
          </cell>
          <cell r="C23" t="str">
            <v>OBA</v>
          </cell>
        </row>
        <row r="24">
          <cell r="A24">
            <v>4147</v>
          </cell>
          <cell r="B24" t="str">
            <v>D'HONT Steven</v>
          </cell>
          <cell r="C24" t="str">
            <v>OBA</v>
          </cell>
        </row>
        <row r="25">
          <cell r="A25">
            <v>4634</v>
          </cell>
          <cell r="B25" t="str">
            <v>DEVLIEGER David</v>
          </cell>
          <cell r="C25" t="str">
            <v>KAS</v>
          </cell>
        </row>
        <row r="26">
          <cell r="A26">
            <v>7036</v>
          </cell>
          <cell r="B26" t="str">
            <v>MISMAN Eddy</v>
          </cell>
          <cell r="C26" t="str">
            <v>K.EBC</v>
          </cell>
        </row>
        <row r="27">
          <cell r="A27">
            <v>4524</v>
          </cell>
          <cell r="B27" t="str">
            <v>RODTS Piet</v>
          </cell>
          <cell r="C27" t="str">
            <v>KAS</v>
          </cell>
        </row>
        <row r="28">
          <cell r="A28">
            <v>4965</v>
          </cell>
          <cell r="B28" t="str">
            <v>ROSSEL Bart</v>
          </cell>
          <cell r="C28" t="str">
            <v>UN</v>
          </cell>
        </row>
        <row r="29">
          <cell r="A29">
            <v>4539</v>
          </cell>
          <cell r="B29" t="str">
            <v>DE MIL Christiaan</v>
          </cell>
          <cell r="C29" t="str">
            <v>K.EBC</v>
          </cell>
        </row>
        <row r="30">
          <cell r="A30">
            <v>4407</v>
          </cell>
          <cell r="B30" t="str">
            <v>STEELS Dieter</v>
          </cell>
          <cell r="C30" t="str">
            <v>UN</v>
          </cell>
        </row>
        <row r="31">
          <cell r="A31">
            <v>8068</v>
          </cell>
          <cell r="B31" t="str">
            <v>KAHRAMAN Murat</v>
          </cell>
          <cell r="C31" t="str">
            <v>KAS</v>
          </cell>
        </row>
        <row r="32">
          <cell r="A32">
            <v>6701</v>
          </cell>
          <cell r="B32" t="str">
            <v xml:space="preserve">BROCHE Philippe </v>
          </cell>
          <cell r="C32" t="str">
            <v>GS</v>
          </cell>
        </row>
        <row r="33">
          <cell r="A33">
            <v>4541</v>
          </cell>
          <cell r="B33" t="str">
            <v>DELLAERT Marc</v>
          </cell>
          <cell r="C33" t="str">
            <v>GS</v>
          </cell>
        </row>
        <row r="34">
          <cell r="A34">
            <v>6094</v>
          </cell>
          <cell r="B34" t="str">
            <v>VAN ACKER Steven</v>
          </cell>
          <cell r="C34" t="str">
            <v>K.EBC</v>
          </cell>
        </row>
        <row r="35">
          <cell r="A35">
            <v>6489</v>
          </cell>
          <cell r="B35" t="str">
            <v xml:space="preserve">DE WITTE Jeffrey </v>
          </cell>
          <cell r="C35" t="str">
            <v>BCSK</v>
          </cell>
        </row>
        <row r="36">
          <cell r="A36">
            <v>4931</v>
          </cell>
          <cell r="B36" t="str">
            <v>VAN HOYLANDT Roger</v>
          </cell>
          <cell r="C36" t="str">
            <v>QU</v>
          </cell>
        </row>
        <row r="37">
          <cell r="A37">
            <v>9508</v>
          </cell>
          <cell r="B37" t="str">
            <v>HEYMAN David</v>
          </cell>
          <cell r="C37" t="str">
            <v>QU</v>
          </cell>
        </row>
        <row r="38">
          <cell r="A38">
            <v>6743</v>
          </cell>
          <cell r="B38" t="str">
            <v>DE RUYTE Tom</v>
          </cell>
          <cell r="C38" t="str">
            <v>K.SNBA</v>
          </cell>
        </row>
        <row r="39">
          <cell r="A39">
            <v>4405</v>
          </cell>
          <cell r="B39" t="str">
            <v>SCHIETTECATTE Yves</v>
          </cell>
          <cell r="C39" t="str">
            <v>WM</v>
          </cell>
        </row>
        <row r="40">
          <cell r="A40">
            <v>6219</v>
          </cell>
          <cell r="B40" t="str">
            <v>RAEMDONCK Tommy</v>
          </cell>
          <cell r="C40" t="str">
            <v>QU</v>
          </cell>
        </row>
        <row r="41">
          <cell r="A41">
            <v>6117</v>
          </cell>
          <cell r="B41" t="str">
            <v>VAN VOSSELEN Christoph</v>
          </cell>
          <cell r="C41" t="str">
            <v>KGV</v>
          </cell>
        </row>
        <row r="42">
          <cell r="A42">
            <v>2206</v>
          </cell>
          <cell r="B42" t="str">
            <v>WEEREMANS Dirk</v>
          </cell>
          <cell r="C42" t="str">
            <v>WM</v>
          </cell>
        </row>
        <row r="43">
          <cell r="A43">
            <v>2215</v>
          </cell>
          <cell r="B43" t="str">
            <v>FORTON Francis</v>
          </cell>
          <cell r="C43" t="str">
            <v>WM</v>
          </cell>
        </row>
        <row r="44">
          <cell r="A44">
            <v>1329</v>
          </cell>
          <cell r="B44" t="str">
            <v>COENEN Philippe</v>
          </cell>
          <cell r="C44" t="str">
            <v>QU</v>
          </cell>
        </row>
        <row r="45">
          <cell r="A45">
            <v>4722</v>
          </cell>
          <cell r="B45" t="str">
            <v>BLAUWBLOMME Henk</v>
          </cell>
          <cell r="C45" t="str">
            <v>K.BR</v>
          </cell>
        </row>
        <row r="46">
          <cell r="A46">
            <v>4779</v>
          </cell>
          <cell r="B46" t="str">
            <v>LEYS Bart</v>
          </cell>
          <cell r="C46" t="str">
            <v>K.BR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"/>
      <sheetName val="WEDSTRIJDBLADEN"/>
      <sheetName val="KALENDER BVB MT"/>
      <sheetName val="deelnemers"/>
      <sheetName val="Blad2"/>
    </sheetNames>
    <sheetDataSet>
      <sheetData sheetId="0"/>
      <sheetData sheetId="1"/>
      <sheetData sheetId="2"/>
      <sheetData sheetId="3">
        <row r="1">
          <cell r="A1" t="str">
            <v>DEELNEMERS GEWESTELIJKE VOORRONDE BVB MB BILJART</v>
          </cell>
        </row>
        <row r="3">
          <cell r="A3">
            <v>6727</v>
          </cell>
          <cell r="B3" t="str">
            <v>DE RYNCK Ivan</v>
          </cell>
        </row>
        <row r="4">
          <cell r="A4">
            <v>9143</v>
          </cell>
          <cell r="B4" t="str">
            <v>DENEUT Johan</v>
          </cell>
        </row>
        <row r="5">
          <cell r="A5">
            <v>8714</v>
          </cell>
          <cell r="B5" t="str">
            <v>LOOSVELDT Frank</v>
          </cell>
        </row>
        <row r="6">
          <cell r="A6">
            <v>4790</v>
          </cell>
          <cell r="B6" t="str">
            <v>DE MOOR Frederik</v>
          </cell>
        </row>
        <row r="7">
          <cell r="A7">
            <v>4680</v>
          </cell>
          <cell r="B7" t="str">
            <v>RAVESTYN Martin</v>
          </cell>
        </row>
        <row r="8">
          <cell r="A8">
            <v>3508</v>
          </cell>
          <cell r="B8" t="str">
            <v>BUYLE Stany</v>
          </cell>
        </row>
        <row r="9">
          <cell r="A9">
            <v>4775</v>
          </cell>
          <cell r="B9" t="str">
            <v>GOETHALS Didier</v>
          </cell>
        </row>
        <row r="10">
          <cell r="A10">
            <v>1150</v>
          </cell>
          <cell r="B10" t="str">
            <v>BRANTS Ronny</v>
          </cell>
        </row>
        <row r="11">
          <cell r="A11">
            <v>5689</v>
          </cell>
          <cell r="B11" t="str">
            <v>SAVER Koen</v>
          </cell>
        </row>
        <row r="12">
          <cell r="A12">
            <v>4207</v>
          </cell>
          <cell r="B12" t="str">
            <v>VELGHE Stefaan</v>
          </cell>
        </row>
        <row r="13">
          <cell r="A13">
            <v>4147</v>
          </cell>
          <cell r="B13" t="str">
            <v>D'HONT Steven</v>
          </cell>
        </row>
        <row r="14">
          <cell r="A14">
            <v>4557</v>
          </cell>
          <cell r="B14" t="str">
            <v>SERWEYTENS Lieven</v>
          </cell>
        </row>
        <row r="15">
          <cell r="A15">
            <v>4779</v>
          </cell>
          <cell r="B15" t="str">
            <v>LEYS Bart</v>
          </cell>
        </row>
        <row r="16">
          <cell r="A16">
            <v>4276</v>
          </cell>
          <cell r="B16" t="str">
            <v>VAN WESEMAEL Walter</v>
          </cell>
        </row>
        <row r="17">
          <cell r="A17">
            <v>4246</v>
          </cell>
          <cell r="B17" t="str">
            <v>BOLLE Jean-Marie</v>
          </cell>
        </row>
        <row r="18">
          <cell r="A18">
            <v>9258</v>
          </cell>
          <cell r="B18" t="str">
            <v>STEFFENS Alain</v>
          </cell>
        </row>
        <row r="19">
          <cell r="A19">
            <v>7036</v>
          </cell>
          <cell r="B19" t="str">
            <v>MISMAN Eddy</v>
          </cell>
        </row>
        <row r="20">
          <cell r="A20">
            <v>4487</v>
          </cell>
          <cell r="B20" t="str">
            <v>VAN DE VOORDE Luc</v>
          </cell>
        </row>
        <row r="21">
          <cell r="A21">
            <v>8530</v>
          </cell>
          <cell r="B21" t="str">
            <v>DEMIRGIOCLU Fuat</v>
          </cell>
        </row>
        <row r="22">
          <cell r="A22">
            <v>4524</v>
          </cell>
          <cell r="B22" t="str">
            <v>RODTS Piet</v>
          </cell>
        </row>
        <row r="23">
          <cell r="A23">
            <v>2314</v>
          </cell>
          <cell r="B23" t="str">
            <v>SONCK Robby</v>
          </cell>
        </row>
        <row r="24">
          <cell r="A24">
            <v>8068</v>
          </cell>
          <cell r="B24" t="str">
            <v>KAHRAMAN Murat</v>
          </cell>
        </row>
        <row r="25">
          <cell r="A25">
            <v>4550</v>
          </cell>
          <cell r="B25" t="str">
            <v>KESTELOOT Patrick</v>
          </cell>
        </row>
        <row r="26">
          <cell r="A26">
            <v>4539</v>
          </cell>
          <cell r="B26" t="str">
            <v>DE MIL Christiaan</v>
          </cell>
        </row>
        <row r="27">
          <cell r="A27">
            <v>6703</v>
          </cell>
          <cell r="B27" t="str">
            <v>CLAUS Pascal</v>
          </cell>
        </row>
        <row r="28">
          <cell r="A28">
            <v>4587</v>
          </cell>
          <cell r="B28" t="str">
            <v>VERSTRAETEN Frank</v>
          </cell>
        </row>
        <row r="29">
          <cell r="A29">
            <v>4387</v>
          </cell>
          <cell r="B29" t="str">
            <v>TEMMERMAN Walter</v>
          </cell>
        </row>
        <row r="30">
          <cell r="A30">
            <v>4290</v>
          </cell>
          <cell r="B30" t="str">
            <v>GILLADE Luc</v>
          </cell>
        </row>
        <row r="31">
          <cell r="A31">
            <v>4305</v>
          </cell>
          <cell r="B31" t="str">
            <v>DE HERTOG Ives</v>
          </cell>
        </row>
        <row r="32">
          <cell r="A32">
            <v>8507</v>
          </cell>
          <cell r="B32" t="str">
            <v>TROONBEECKX Willy</v>
          </cell>
        </row>
        <row r="33">
          <cell r="A33">
            <v>1329</v>
          </cell>
          <cell r="B33" t="str">
            <v>COENEN Philip</v>
          </cell>
        </row>
        <row r="34">
          <cell r="A34">
            <v>4977</v>
          </cell>
          <cell r="B34" t="str">
            <v>VLERICK Dirk</v>
          </cell>
        </row>
        <row r="35">
          <cell r="A35">
            <v>6219</v>
          </cell>
          <cell r="B35" t="str">
            <v>RAEMDONCK Tommy</v>
          </cell>
        </row>
        <row r="36">
          <cell r="A36">
            <v>4964</v>
          </cell>
          <cell r="B36" t="str">
            <v>RAEMDONCK Honoré</v>
          </cell>
        </row>
        <row r="37">
          <cell r="A37">
            <v>8939</v>
          </cell>
          <cell r="B37" t="str">
            <v>CORNIL Pascal</v>
          </cell>
        </row>
        <row r="38">
          <cell r="A38">
            <v>6743</v>
          </cell>
          <cell r="B38" t="str">
            <v>DE RUYTE Tom</v>
          </cell>
        </row>
        <row r="39">
          <cell r="A39">
            <v>9508</v>
          </cell>
          <cell r="B39" t="str">
            <v>HEYMAN David</v>
          </cell>
        </row>
        <row r="40">
          <cell r="A40">
            <v>4363</v>
          </cell>
          <cell r="B40" t="str">
            <v>PRIEUS Andy</v>
          </cell>
        </row>
        <row r="41">
          <cell r="A41">
            <v>5365</v>
          </cell>
          <cell r="B41" t="str">
            <v>BLAUWBLOMME Henk</v>
          </cell>
        </row>
        <row r="42">
          <cell r="A42">
            <v>4541</v>
          </cell>
          <cell r="B42" t="str">
            <v>DELLAERT Marc</v>
          </cell>
        </row>
        <row r="43">
          <cell r="A43">
            <v>6094</v>
          </cell>
          <cell r="B43" t="str">
            <v>VAN ACKER Steven</v>
          </cell>
        </row>
        <row r="44">
          <cell r="A44">
            <v>7530</v>
          </cell>
          <cell r="B44" t="str">
            <v>VLERICK Mathieu</v>
          </cell>
        </row>
        <row r="45">
          <cell r="A45">
            <v>2215</v>
          </cell>
          <cell r="B45" t="str">
            <v>FORTON Francis</v>
          </cell>
        </row>
        <row r="46">
          <cell r="A46">
            <v>4282</v>
          </cell>
          <cell r="B46" t="str">
            <v>DE BACKER Peter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topLeftCell="A34" workbookViewId="0">
      <selection activeCell="G51" sqref="G51"/>
    </sheetView>
  </sheetViews>
  <sheetFormatPr defaultRowHeight="15" x14ac:dyDescent="0.2"/>
  <cols>
    <col min="1" max="1" width="8.140625" customWidth="1"/>
    <col min="2" max="2" width="8.85546875" style="29" customWidth="1"/>
    <col min="3" max="3" width="24.85546875" style="30" customWidth="1"/>
    <col min="4" max="4" width="7.42578125" style="29" customWidth="1"/>
    <col min="5" max="5" width="1.5703125" customWidth="1"/>
    <col min="6" max="6" width="9.85546875" style="29" customWidth="1"/>
    <col min="7" max="7" width="24.5703125" style="30" customWidth="1"/>
    <col min="8" max="8" width="8.28515625" style="29" customWidth="1"/>
    <col min="9" max="9" width="2.7109375" customWidth="1"/>
    <col min="11" max="11" width="4.140625" bestFit="1" customWidth="1"/>
    <col min="12" max="12" width="6.7109375" style="13" bestFit="1" customWidth="1"/>
  </cols>
  <sheetData>
    <row r="1" spans="1:12" ht="12.75" customHeight="1" x14ac:dyDescent="0.2">
      <c r="A1" s="88" t="s">
        <v>0</v>
      </c>
      <c r="B1" s="89"/>
      <c r="C1" s="89"/>
      <c r="D1" s="89"/>
      <c r="E1" s="89"/>
      <c r="F1" s="89"/>
      <c r="G1" s="89"/>
      <c r="H1" s="89"/>
      <c r="I1" s="90"/>
      <c r="L1"/>
    </row>
    <row r="2" spans="1:12" ht="12.75" customHeight="1" x14ac:dyDescent="0.2">
      <c r="A2" s="91"/>
      <c r="B2" s="92"/>
      <c r="C2" s="92"/>
      <c r="D2" s="92"/>
      <c r="E2" s="92"/>
      <c r="F2" s="92"/>
      <c r="G2" s="92"/>
      <c r="H2" s="92"/>
      <c r="I2" s="93"/>
      <c r="L2"/>
    </row>
    <row r="3" spans="1:12" ht="12.75" customHeight="1" x14ac:dyDescent="0.2">
      <c r="A3" s="91" t="s">
        <v>1</v>
      </c>
      <c r="B3" s="92"/>
      <c r="C3" s="92"/>
      <c r="D3" s="92"/>
      <c r="E3" s="92"/>
      <c r="F3" s="92"/>
      <c r="G3" s="92"/>
      <c r="H3" s="92"/>
      <c r="I3" s="93"/>
      <c r="L3"/>
    </row>
    <row r="4" spans="1:12" ht="12.75" customHeight="1" x14ac:dyDescent="0.2">
      <c r="A4" s="91"/>
      <c r="B4" s="92"/>
      <c r="C4" s="92"/>
      <c r="D4" s="92"/>
      <c r="E4" s="92"/>
      <c r="F4" s="92"/>
      <c r="G4" s="92"/>
      <c r="H4" s="92"/>
      <c r="I4" s="93"/>
      <c r="L4" t="s">
        <v>2</v>
      </c>
    </row>
    <row r="5" spans="1:12" ht="12.75" customHeight="1" x14ac:dyDescent="0.2">
      <c r="A5" s="94" t="s">
        <v>3</v>
      </c>
      <c r="B5" s="95"/>
      <c r="C5" s="95"/>
      <c r="D5" s="95"/>
      <c r="E5" s="95"/>
      <c r="F5" s="95"/>
      <c r="G5" s="95"/>
      <c r="H5" s="95"/>
      <c r="I5" s="96"/>
      <c r="L5"/>
    </row>
    <row r="6" spans="1:12" ht="13.5" thickBot="1" x14ac:dyDescent="0.25">
      <c r="A6" s="97"/>
      <c r="B6" s="98"/>
      <c r="C6" s="98"/>
      <c r="D6" s="98"/>
      <c r="E6" s="98"/>
      <c r="F6" s="98"/>
      <c r="G6" s="98"/>
      <c r="H6" s="98"/>
      <c r="I6" s="99"/>
      <c r="L6"/>
    </row>
    <row r="7" spans="1:12" ht="18" customHeight="1" x14ac:dyDescent="0.2">
      <c r="A7" s="100" t="s">
        <v>4</v>
      </c>
      <c r="B7" s="100"/>
      <c r="C7" s="100"/>
      <c r="D7" s="100"/>
      <c r="E7" s="100"/>
      <c r="F7" s="100"/>
      <c r="G7" s="100"/>
      <c r="H7" s="100"/>
      <c r="I7" s="100"/>
      <c r="L7"/>
    </row>
    <row r="8" spans="1:12" s="1" customFormat="1" ht="12.75" customHeight="1" x14ac:dyDescent="0.2">
      <c r="A8" s="101"/>
      <c r="B8" s="101"/>
      <c r="C8" s="101"/>
      <c r="D8" s="101"/>
      <c r="E8" s="101"/>
      <c r="F8" s="101"/>
      <c r="G8" s="101"/>
      <c r="H8" s="101"/>
      <c r="I8" s="101"/>
    </row>
    <row r="9" spans="1:12" ht="14.1" customHeight="1" x14ac:dyDescent="0.2">
      <c r="A9" s="83" t="s">
        <v>5</v>
      </c>
      <c r="B9" s="84"/>
      <c r="C9" s="84"/>
      <c r="D9" s="84"/>
      <c r="E9" s="84"/>
      <c r="F9" s="84"/>
      <c r="G9" s="84"/>
      <c r="H9" s="84"/>
      <c r="I9" s="85"/>
      <c r="L9"/>
    </row>
    <row r="10" spans="1:12" ht="12.75" x14ac:dyDescent="0.2">
      <c r="A10" s="67" t="s">
        <v>6</v>
      </c>
      <c r="B10" s="68"/>
      <c r="C10" s="68"/>
      <c r="D10" s="68"/>
      <c r="E10" s="68"/>
      <c r="F10" s="68"/>
      <c r="G10" s="68"/>
      <c r="H10" s="68"/>
      <c r="I10" s="69"/>
      <c r="L10"/>
    </row>
    <row r="11" spans="1:12" ht="12.75" x14ac:dyDescent="0.2">
      <c r="A11" s="2" t="s">
        <v>7</v>
      </c>
      <c r="B11" s="3">
        <v>4147</v>
      </c>
      <c r="C11" s="3" t="str">
        <f>VLOOKUP(B11,[2]deelnemers!A$1:B$65536,2,FALSE)</f>
        <v>D'HONT Steven</v>
      </c>
      <c r="D11" s="3" t="str">
        <f>VLOOKUP(B11,[2]deelnemers!A$1:C$65536,3,FALSE)</f>
        <v>OBA</v>
      </c>
      <c r="E11" s="4"/>
      <c r="F11" s="3">
        <v>6489</v>
      </c>
      <c r="G11" s="3" t="str">
        <f>VLOOKUP(F11,[2]deelnemers!A$1:B$65536,2,FALSE)</f>
        <v xml:space="preserve">DE WITTE Jeffrey </v>
      </c>
      <c r="H11" s="3" t="str">
        <f>VLOOKUP(F11,[2]deelnemers!A$1:C$65536,3,FALSE)</f>
        <v>BCSK</v>
      </c>
      <c r="I11" s="5"/>
      <c r="L11"/>
    </row>
    <row r="12" spans="1:12" s="6" customFormat="1" ht="15" customHeight="1" x14ac:dyDescent="0.2">
      <c r="A12" s="2" t="s">
        <v>8</v>
      </c>
      <c r="B12" s="3">
        <v>4207</v>
      </c>
      <c r="C12" s="3" t="str">
        <f>VLOOKUP(B12,[2]deelnemers!A$1:B$65536,2,FALSE)</f>
        <v>VELGHE Stefaan</v>
      </c>
      <c r="D12" s="3" t="str">
        <f>VLOOKUP(B12,[2]deelnemers!A$1:C$65536,3,FALSE)</f>
        <v>OBA</v>
      </c>
      <c r="F12" s="3">
        <v>4931</v>
      </c>
      <c r="G12" s="3" t="str">
        <f>VLOOKUP(F12,[2]deelnemers!A$1:B$65536,2,FALSE)</f>
        <v>VAN HOYLANDT Roger</v>
      </c>
      <c r="H12" s="3" t="str">
        <f>VLOOKUP(F12,[2]deelnemers!A$1:C$65536,3,FALSE)</f>
        <v>QU</v>
      </c>
      <c r="I12" s="7"/>
    </row>
    <row r="13" spans="1:12" s="6" customFormat="1" ht="15" customHeight="1" x14ac:dyDescent="0.2">
      <c r="A13" s="8"/>
      <c r="B13" s="9"/>
      <c r="C13" s="10"/>
      <c r="D13" s="11"/>
      <c r="E13" s="11"/>
      <c r="F13" s="11"/>
      <c r="G13" s="10"/>
      <c r="H13" s="11"/>
      <c r="I13" s="12"/>
    </row>
    <row r="14" spans="1:12" x14ac:dyDescent="0.2">
      <c r="A14" s="67" t="s">
        <v>9</v>
      </c>
      <c r="B14" s="68"/>
      <c r="C14" s="68"/>
      <c r="D14" s="68"/>
      <c r="E14" s="68"/>
      <c r="F14" s="68"/>
      <c r="G14" s="68"/>
      <c r="H14" s="68"/>
      <c r="I14" s="69"/>
    </row>
    <row r="15" spans="1:12" x14ac:dyDescent="0.2">
      <c r="A15" s="67" t="s">
        <v>10</v>
      </c>
      <c r="B15" s="68"/>
      <c r="C15" s="68"/>
      <c r="D15" s="68"/>
      <c r="E15" s="68"/>
      <c r="F15" s="68"/>
      <c r="G15" s="68"/>
      <c r="H15" s="68"/>
      <c r="I15" s="69"/>
    </row>
    <row r="16" spans="1:12" x14ac:dyDescent="0.2">
      <c r="A16" s="14" t="s">
        <v>11</v>
      </c>
      <c r="B16" s="15">
        <v>4541</v>
      </c>
      <c r="C16" s="16" t="str">
        <f>VLOOKUP(B16,[2]deelnemers!A$1:B$65536,2,FALSE)</f>
        <v>DELLAERT Marc</v>
      </c>
      <c r="D16" s="16" t="str">
        <f>VLOOKUP(B16,[2]deelnemers!A$1:C$65536,3,FALSE)</f>
        <v>GS</v>
      </c>
      <c r="E16" s="17"/>
      <c r="F16" s="15">
        <v>5689</v>
      </c>
      <c r="G16" s="16" t="str">
        <f>VLOOKUP(F16,[2]deelnemers!A$1:B$65536,2,FALSE)</f>
        <v>SAVER Koen</v>
      </c>
      <c r="H16" s="16" t="str">
        <f>VLOOKUP(F16,[2]deelnemers!A$1:C$65536,3,FALSE)</f>
        <v>K.BR</v>
      </c>
      <c r="I16" s="18"/>
    </row>
    <row r="17" spans="1:12" ht="14.1" customHeight="1" x14ac:dyDescent="0.2">
      <c r="A17" s="19"/>
      <c r="B17" s="9"/>
      <c r="C17" s="11"/>
      <c r="D17" s="11"/>
      <c r="E17" s="20"/>
      <c r="F17" s="9"/>
      <c r="G17" s="11"/>
      <c r="H17" s="11"/>
      <c r="I17" s="12"/>
    </row>
    <row r="18" spans="1:12" x14ac:dyDescent="0.2">
      <c r="A18" s="67" t="s">
        <v>12</v>
      </c>
      <c r="B18" s="68"/>
      <c r="C18" s="68"/>
      <c r="D18" s="68"/>
      <c r="E18" s="68"/>
      <c r="F18" s="68"/>
      <c r="G18" s="68"/>
      <c r="H18" s="68"/>
      <c r="I18" s="69"/>
    </row>
    <row r="19" spans="1:12" x14ac:dyDescent="0.2">
      <c r="A19" s="67" t="s">
        <v>10</v>
      </c>
      <c r="B19" s="68"/>
      <c r="C19" s="68"/>
      <c r="D19" s="68"/>
      <c r="E19" s="68"/>
      <c r="F19" s="68"/>
      <c r="G19" s="68"/>
      <c r="H19" s="68"/>
      <c r="I19" s="69"/>
    </row>
    <row r="20" spans="1:12" x14ac:dyDescent="0.2">
      <c r="A20" s="2" t="s">
        <v>13</v>
      </c>
      <c r="B20" s="21">
        <v>4722</v>
      </c>
      <c r="C20" s="3" t="str">
        <f>VLOOKUP(B20,[2]deelnemers!A$1:B$65536,2,FALSE)</f>
        <v>BLAUWBLOMME Henk</v>
      </c>
      <c r="D20" s="3" t="str">
        <f>VLOOKUP(B20,[2]deelnemers!A$1:C$65536,3,FALSE)</f>
        <v>K.BR</v>
      </c>
      <c r="E20" s="22"/>
      <c r="F20" s="21">
        <v>6117</v>
      </c>
      <c r="G20" s="3" t="str">
        <f>VLOOKUP(F20,[2]deelnemers!A$1:B$65536,2,FALSE)</f>
        <v>VAN VOSSELEN Christoph</v>
      </c>
      <c r="H20" s="3" t="str">
        <f>VLOOKUP(F20,[2]deelnemers!A$1:C$65536,3,FALSE)</f>
        <v>KGV</v>
      </c>
      <c r="I20" s="5"/>
    </row>
    <row r="21" spans="1:12" x14ac:dyDescent="0.2">
      <c r="A21" s="2" t="s">
        <v>14</v>
      </c>
      <c r="B21" s="21">
        <v>4779</v>
      </c>
      <c r="C21" s="3" t="str">
        <f>VLOOKUP(B21,[2]deelnemers!A$1:B$65536,2,FALSE)</f>
        <v>LEYS Bart</v>
      </c>
      <c r="D21" s="3" t="str">
        <f>VLOOKUP(B21,[2]deelnemers!A$1:C$65536,3,FALSE)</f>
        <v>K.BR</v>
      </c>
      <c r="E21" s="22"/>
      <c r="F21" s="21">
        <v>4730</v>
      </c>
      <c r="G21" s="3" t="str">
        <f>VLOOKUP(F21,[2]deelnemers!A$1:B$65536,2,FALSE)</f>
        <v>LAGAGE Roger</v>
      </c>
      <c r="H21" s="3" t="str">
        <f>VLOOKUP(F21,[2]deelnemers!A$1:C$65536,3,FALSE)</f>
        <v>KKBC</v>
      </c>
      <c r="I21" s="5"/>
    </row>
    <row r="22" spans="1:12" s="1" customFormat="1" x14ac:dyDescent="0.2">
      <c r="A22" s="2" t="s">
        <v>15</v>
      </c>
      <c r="B22" s="21">
        <v>4557</v>
      </c>
      <c r="C22" s="3" t="str">
        <f>VLOOKUP(B22,[2]deelnemers!A$1:B$65536,2,FALSE)</f>
        <v>SERWEYTENS Lieven</v>
      </c>
      <c r="D22" s="3" t="str">
        <f>VLOOKUP(B22,[2]deelnemers!A$1:C$65536,3,FALSE)</f>
        <v>K.BR</v>
      </c>
      <c r="E22" s="22"/>
      <c r="F22" s="21">
        <v>4680</v>
      </c>
      <c r="G22" s="3" t="str">
        <f>VLOOKUP(F22,[2]deelnemers!A$1:B$65536,2,FALSE)</f>
        <v>RAVESTYN Martin</v>
      </c>
      <c r="H22" s="3" t="str">
        <f>VLOOKUP(F22,[2]deelnemers!A$1:C$65536,3,FALSE)</f>
        <v>KKBC</v>
      </c>
      <c r="I22" s="5"/>
      <c r="L22" s="23"/>
    </row>
    <row r="23" spans="1:12" x14ac:dyDescent="0.2">
      <c r="A23" s="67" t="s">
        <v>16</v>
      </c>
      <c r="B23" s="68"/>
      <c r="C23" s="68"/>
      <c r="D23" s="68"/>
      <c r="E23" s="68"/>
      <c r="F23" s="68"/>
      <c r="G23" s="68"/>
      <c r="H23" s="68"/>
      <c r="I23" s="69"/>
    </row>
    <row r="24" spans="1:12" x14ac:dyDescent="0.2">
      <c r="A24" s="2" t="s">
        <v>17</v>
      </c>
      <c r="B24" s="21">
        <v>4363</v>
      </c>
      <c r="C24" s="3" t="str">
        <f>VLOOKUP(B24,[2]deelnemers!A$1:B$65536,2,FALSE)</f>
        <v>PRIEUS Andy</v>
      </c>
      <c r="D24" s="3" t="str">
        <f>VLOOKUP(B24,[2]deelnemers!A$1:C$65536,3,FALSE)</f>
        <v>K.BR</v>
      </c>
      <c r="E24" s="22"/>
      <c r="F24" s="21">
        <v>2206</v>
      </c>
      <c r="G24" s="3" t="str">
        <f>VLOOKUP(F24,[2]deelnemers!A$1:B$65536,2,FALSE)</f>
        <v>WEEREMANS Dirk</v>
      </c>
      <c r="H24" s="3" t="str">
        <f>VLOOKUP(F24,[2]deelnemers!A$1:C$65536,3,FALSE)</f>
        <v>WM</v>
      </c>
      <c r="I24" s="5"/>
    </row>
    <row r="25" spans="1:12" x14ac:dyDescent="0.2">
      <c r="A25" s="14" t="s">
        <v>18</v>
      </c>
      <c r="B25" s="15">
        <v>7462</v>
      </c>
      <c r="C25" s="16" t="str">
        <f>VLOOKUP(B25,[2]deelnemers!A$1:B$65536,2,FALSE)</f>
        <v>CREYF Fernand</v>
      </c>
      <c r="D25" s="16" t="str">
        <f>VLOOKUP(B25,[2]deelnemers!A$1:C$65536,3,FALSE)</f>
        <v>K.BR</v>
      </c>
      <c r="E25" s="17"/>
      <c r="F25" s="15">
        <v>9515</v>
      </c>
      <c r="G25" s="16" t="str">
        <f>VLOOKUP(F25,[2]deelnemers!A$1:B$65536,2,FALSE)</f>
        <v>CEULEMANS Benny</v>
      </c>
      <c r="H25" s="16" t="str">
        <f>VLOOKUP(F25,[2]deelnemers!A$1:C$65536,3,FALSE)</f>
        <v>STER</v>
      </c>
      <c r="I25" s="18"/>
    </row>
    <row r="26" spans="1:12" ht="12.75" x14ac:dyDescent="0.2">
      <c r="A26" s="24"/>
      <c r="B26" s="21"/>
      <c r="C26" s="25"/>
      <c r="D26" s="21"/>
      <c r="E26" s="22"/>
      <c r="F26" s="21"/>
      <c r="G26" s="25"/>
      <c r="H26" s="21"/>
      <c r="I26" s="5"/>
      <c r="L26"/>
    </row>
    <row r="27" spans="1:12" ht="12" customHeight="1" x14ac:dyDescent="0.2">
      <c r="A27" s="83" t="s">
        <v>19</v>
      </c>
      <c r="B27" s="84"/>
      <c r="C27" s="84"/>
      <c r="D27" s="84"/>
      <c r="E27" s="84"/>
      <c r="F27" s="84"/>
      <c r="G27" s="84"/>
      <c r="H27" s="84"/>
      <c r="I27" s="85"/>
      <c r="L27"/>
    </row>
    <row r="28" spans="1:12" ht="12" customHeight="1" x14ac:dyDescent="0.2">
      <c r="A28" s="67" t="s">
        <v>10</v>
      </c>
      <c r="B28" s="68"/>
      <c r="C28" s="68"/>
      <c r="D28" s="68"/>
      <c r="E28" s="68"/>
      <c r="F28" s="68"/>
      <c r="G28" s="68"/>
      <c r="H28" s="68"/>
      <c r="I28" s="69"/>
      <c r="L28"/>
    </row>
    <row r="29" spans="1:12" ht="12" customHeight="1" x14ac:dyDescent="0.2">
      <c r="A29" s="24" t="s">
        <v>20</v>
      </c>
      <c r="B29" s="21">
        <v>4634</v>
      </c>
      <c r="C29" s="21" t="str">
        <f>VLOOKUP(B29,[2]deelnemers!A$1:B$65536,2,FALSE)</f>
        <v>DEVLIEGER David</v>
      </c>
      <c r="D29" s="21" t="str">
        <f>VLOOKUP(B29,[2]deelnemers!A$1:C$65536,3,FALSE)</f>
        <v>KAS</v>
      </c>
      <c r="E29" s="22"/>
      <c r="F29" s="21">
        <v>4790</v>
      </c>
      <c r="G29" s="3" t="str">
        <f>VLOOKUP(F29,[2]deelnemers!A$1:B$65536,2,FALSE)</f>
        <v>DE MOOR Frederik</v>
      </c>
      <c r="H29" s="3" t="str">
        <f>VLOOKUP(F29,[2]deelnemers!A$1:C$65536,3,FALSE)</f>
        <v>K.GHOK</v>
      </c>
      <c r="I29" s="26"/>
      <c r="L29"/>
    </row>
    <row r="30" spans="1:12" ht="12" customHeight="1" x14ac:dyDescent="0.2">
      <c r="A30" s="24" t="s">
        <v>21</v>
      </c>
      <c r="B30" s="21">
        <v>8068</v>
      </c>
      <c r="C30" s="21" t="str">
        <f>VLOOKUP(B30,[3]deelnemers!A$1:B$65536,2,FALSE)</f>
        <v>KAHRAMAN Murat</v>
      </c>
      <c r="D30" s="21" t="str">
        <f>VLOOKUP(B30,[2]deelnemers!A$1:C$65536,3,FALSE)</f>
        <v>KAS</v>
      </c>
      <c r="E30" s="22"/>
      <c r="F30" s="21">
        <v>9508</v>
      </c>
      <c r="G30" s="3" t="str">
        <f>VLOOKUP(F30,[2]deelnemers!A$1:B$65536,2,FALSE)</f>
        <v>HEYMAN David</v>
      </c>
      <c r="H30" s="3" t="str">
        <f>VLOOKUP(F30,[2]deelnemers!A$1:C$65536,3,FALSE)</f>
        <v>QU</v>
      </c>
      <c r="I30" s="26"/>
      <c r="L30"/>
    </row>
    <row r="31" spans="1:12" ht="12" customHeight="1" x14ac:dyDescent="0.2">
      <c r="A31" s="67" t="s">
        <v>16</v>
      </c>
      <c r="B31" s="68"/>
      <c r="C31" s="68"/>
      <c r="D31" s="68"/>
      <c r="E31" s="68"/>
      <c r="F31" s="68"/>
      <c r="G31" s="68"/>
      <c r="H31" s="68"/>
      <c r="I31" s="69"/>
      <c r="L31"/>
    </row>
    <row r="32" spans="1:12" ht="12" customHeight="1" x14ac:dyDescent="0.2">
      <c r="A32" s="27" t="s">
        <v>22</v>
      </c>
      <c r="B32" s="15">
        <v>4524</v>
      </c>
      <c r="C32" s="15" t="str">
        <f>VLOOKUP(B32,[3]deelnemers!A$1:B$65536,2,FALSE)</f>
        <v>RODTS Piet</v>
      </c>
      <c r="D32" s="15" t="str">
        <f>VLOOKUP(B32,[2]deelnemers!A$1:C$65536,3,FALSE)</f>
        <v>KAS</v>
      </c>
      <c r="E32" s="17"/>
      <c r="F32" s="15">
        <v>4405</v>
      </c>
      <c r="G32" s="16" t="str">
        <f>VLOOKUP(F32,[2]deelnemers!A$1:B$65536,2,FALSE)</f>
        <v>SCHIETTECATTE Yves</v>
      </c>
      <c r="H32" s="16" t="str">
        <f>VLOOKUP(F32,[2]deelnemers!A$1:C$65536,3,FALSE)</f>
        <v>WM</v>
      </c>
      <c r="I32" s="28"/>
      <c r="L32"/>
    </row>
    <row r="33" spans="1:13" ht="14.1" customHeight="1" x14ac:dyDescent="0.2">
      <c r="A33" s="22"/>
      <c r="B33" s="21"/>
      <c r="C33" s="25"/>
      <c r="D33" s="21"/>
      <c r="E33" s="22"/>
      <c r="F33" s="21"/>
      <c r="G33" s="25"/>
      <c r="H33" s="21"/>
      <c r="I33" s="22"/>
      <c r="L33"/>
    </row>
    <row r="34" spans="1:13" ht="12.75" x14ac:dyDescent="0.2">
      <c r="A34" s="83" t="s">
        <v>23</v>
      </c>
      <c r="B34" s="84"/>
      <c r="C34" s="84"/>
      <c r="D34" s="84"/>
      <c r="E34" s="84"/>
      <c r="F34" s="84"/>
      <c r="G34" s="84"/>
      <c r="H34" s="84"/>
      <c r="I34" s="85"/>
      <c r="L34"/>
    </row>
    <row r="35" spans="1:13" ht="12.75" x14ac:dyDescent="0.2">
      <c r="A35" s="67" t="s">
        <v>10</v>
      </c>
      <c r="B35" s="68"/>
      <c r="C35" s="68"/>
      <c r="D35" s="68"/>
      <c r="E35" s="68"/>
      <c r="F35" s="68"/>
      <c r="G35" s="68"/>
      <c r="H35" s="68"/>
      <c r="I35" s="69"/>
      <c r="L35"/>
    </row>
    <row r="36" spans="1:13" ht="12.75" x14ac:dyDescent="0.2">
      <c r="A36" s="17" t="s">
        <v>24</v>
      </c>
      <c r="B36" s="15">
        <v>1150</v>
      </c>
      <c r="C36" s="16" t="str">
        <f>VLOOKUP(B36,[2]deelnemers!A$1:B$65536,2,FALSE)</f>
        <v>BRANTS Ronny</v>
      </c>
      <c r="D36" s="16" t="str">
        <f>VLOOKUP(B36,[2]deelnemers!A$1:C$65536,3,FALSE)</f>
        <v>KKBC</v>
      </c>
      <c r="E36" s="17"/>
      <c r="F36" s="15">
        <v>7681</v>
      </c>
      <c r="G36" s="16" t="str">
        <f>VLOOKUP(F36,[2]deelnemers!A$1:B$65536,2,FALSE)</f>
        <v>VANDEVELDE Jozef</v>
      </c>
      <c r="H36" s="16" t="str">
        <f>VLOOKUP(F36,[2]deelnemers!A$1:C$65536,3,FALSE)</f>
        <v>OBA</v>
      </c>
      <c r="I36" s="28"/>
      <c r="L36"/>
    </row>
    <row r="37" spans="1:13" ht="14.1" customHeight="1" x14ac:dyDescent="0.2">
      <c r="L37"/>
    </row>
    <row r="38" spans="1:13" ht="12.75" x14ac:dyDescent="0.2">
      <c r="A38" s="77" t="s">
        <v>25</v>
      </c>
      <c r="B38" s="86"/>
      <c r="C38" s="86"/>
      <c r="D38" s="86"/>
      <c r="E38" s="86"/>
      <c r="F38" s="86"/>
      <c r="G38" s="86"/>
      <c r="H38" s="86"/>
      <c r="I38" s="87"/>
      <c r="L38"/>
    </row>
    <row r="39" spans="1:13" s="31" customFormat="1" ht="12.75" x14ac:dyDescent="0.2">
      <c r="A39" s="67" t="s">
        <v>10</v>
      </c>
      <c r="B39" s="68"/>
      <c r="C39" s="68"/>
      <c r="D39" s="68"/>
      <c r="E39" s="68"/>
      <c r="F39" s="68"/>
      <c r="G39" s="68"/>
      <c r="H39" s="68"/>
      <c r="I39" s="69"/>
    </row>
    <row r="40" spans="1:13" x14ac:dyDescent="0.2">
      <c r="A40" s="27" t="s">
        <v>26</v>
      </c>
      <c r="B40" s="15">
        <v>2215</v>
      </c>
      <c r="C40" s="16" t="str">
        <f>VLOOKUP(B40,[2]deelnemers!A$1:B$65536,2,FALSE)</f>
        <v>FORTON Francis</v>
      </c>
      <c r="D40" s="16" t="str">
        <f>VLOOKUP(B40,[2]deelnemers!A$1:C$65536,3,FALSE)</f>
        <v>WM</v>
      </c>
      <c r="E40" s="17"/>
      <c r="F40" s="15">
        <v>6701</v>
      </c>
      <c r="G40" s="16" t="str">
        <f>VLOOKUP(F40,[2]deelnemers!A$1:B$65536,2,FALSE)</f>
        <v xml:space="preserve">BROCHE Philippe </v>
      </c>
      <c r="H40" s="16" t="str">
        <f>VLOOKUP(F40,[2]deelnemers!A$1:C$65536,3,FALSE)</f>
        <v>GS</v>
      </c>
      <c r="I40" s="32"/>
      <c r="M40" s="33" t="s">
        <v>27</v>
      </c>
    </row>
    <row r="41" spans="1:13" x14ac:dyDescent="0.2">
      <c r="A41" s="24"/>
      <c r="B41" s="21"/>
      <c r="C41" s="3"/>
      <c r="D41" s="3"/>
      <c r="E41" s="22"/>
      <c r="F41" s="21"/>
      <c r="G41" s="3"/>
      <c r="H41" s="3"/>
      <c r="I41" s="34"/>
      <c r="M41" s="33"/>
    </row>
    <row r="42" spans="1:13" x14ac:dyDescent="0.2">
      <c r="A42" s="77" t="s">
        <v>28</v>
      </c>
      <c r="B42" s="78"/>
      <c r="C42" s="78"/>
      <c r="D42" s="78"/>
      <c r="E42" s="78"/>
      <c r="F42" s="78"/>
      <c r="G42" s="78"/>
      <c r="H42" s="78"/>
      <c r="I42" s="79"/>
    </row>
    <row r="43" spans="1:13" ht="11.25" customHeight="1" x14ac:dyDescent="0.2">
      <c r="A43" s="67" t="s">
        <v>10</v>
      </c>
      <c r="B43" s="68"/>
      <c r="C43" s="68"/>
      <c r="D43" s="68"/>
      <c r="E43" s="68"/>
      <c r="F43" s="68"/>
      <c r="G43" s="68"/>
      <c r="H43" s="68"/>
      <c r="I43" s="69"/>
      <c r="J43" s="35"/>
      <c r="K43" s="35"/>
    </row>
    <row r="44" spans="1:13" ht="11.25" customHeight="1" x14ac:dyDescent="0.2">
      <c r="A44" s="24" t="s">
        <v>29</v>
      </c>
      <c r="B44" s="21">
        <v>4407</v>
      </c>
      <c r="C44" s="21" t="str">
        <f>VLOOKUP(B44,[2]deelnemers!A$1:B$65536,2,FALSE)</f>
        <v>STEELS Dieter</v>
      </c>
      <c r="D44" s="21" t="str">
        <f>VLOOKUP(B44,[2]deelnemers!A$1:C$65536,3,FALSE)</f>
        <v>UN</v>
      </c>
      <c r="E44" s="22"/>
      <c r="F44" s="21">
        <v>4740</v>
      </c>
      <c r="G44" s="3" t="str">
        <f>VLOOKUP(F44,[2]deelnemers!A$1:B$65536,2,FALSE)</f>
        <v>BEGHIN Julien</v>
      </c>
      <c r="H44" s="3" t="str">
        <f>VLOOKUP(F44,[2]deelnemers!A$1:C$65536,3,FALSE)</f>
        <v>RT</v>
      </c>
      <c r="I44" s="5"/>
      <c r="J44" s="35"/>
      <c r="K44" s="35"/>
    </row>
    <row r="45" spans="1:13" ht="12" customHeight="1" x14ac:dyDescent="0.2">
      <c r="A45" s="27" t="s">
        <v>30</v>
      </c>
      <c r="B45" s="15">
        <v>4965</v>
      </c>
      <c r="C45" s="16" t="str">
        <f>VLOOKUP(B45,[2]deelnemers!A$1:B$65536,2,FALSE)</f>
        <v>ROSSEL Bart</v>
      </c>
      <c r="D45" s="16" t="str">
        <f>VLOOKUP(B45,[2]deelnemers!A$1:C$65536,3,FALSE)</f>
        <v>UN</v>
      </c>
      <c r="E45" s="17"/>
      <c r="F45" s="15">
        <v>6743</v>
      </c>
      <c r="G45" s="16" t="str">
        <f>VLOOKUP(F45,[2]deelnemers!A$1:B$65536,2,FALSE)</f>
        <v>DE RUYTE Tom</v>
      </c>
      <c r="H45" s="16" t="str">
        <f>VLOOKUP(F45,[2]deelnemers!A$1:C$65536,3,FALSE)</f>
        <v>K.SNBA</v>
      </c>
      <c r="I45" s="32"/>
    </row>
    <row r="46" spans="1:13" ht="12" customHeight="1" x14ac:dyDescent="0.2">
      <c r="A46" s="24"/>
      <c r="B46" s="21"/>
      <c r="C46" s="3"/>
      <c r="D46" s="3"/>
      <c r="E46" s="22"/>
      <c r="F46" s="21"/>
      <c r="G46" s="3"/>
      <c r="H46" s="3"/>
      <c r="I46" s="34"/>
    </row>
    <row r="47" spans="1:13" ht="12" customHeight="1" x14ac:dyDescent="0.2">
      <c r="A47" s="80" t="s">
        <v>31</v>
      </c>
      <c r="B47" s="81"/>
      <c r="C47" s="81"/>
      <c r="D47" s="81"/>
      <c r="E47" s="81"/>
      <c r="F47" s="81"/>
      <c r="G47" s="81"/>
      <c r="H47" s="81"/>
      <c r="I47" s="82"/>
    </row>
    <row r="48" spans="1:13" x14ac:dyDescent="0.2">
      <c r="A48" s="67" t="s">
        <v>10</v>
      </c>
      <c r="B48" s="68"/>
      <c r="C48" s="68"/>
      <c r="D48" s="68"/>
      <c r="E48" s="68"/>
      <c r="F48" s="68"/>
      <c r="G48" s="68"/>
      <c r="H48" s="68"/>
      <c r="I48" s="69"/>
    </row>
    <row r="49" spans="1:14" ht="11.25" customHeight="1" x14ac:dyDescent="0.2">
      <c r="A49" s="24" t="s">
        <v>32</v>
      </c>
      <c r="B49" s="21">
        <v>4775</v>
      </c>
      <c r="C49" s="21" t="str">
        <f>VLOOKUP(B49,[3]deelnemers!A$1:B$65536,2,FALSE)</f>
        <v>GOETHALS Didier</v>
      </c>
      <c r="D49" s="21" t="str">
        <f>VLOOKUP(B49,[2]deelnemers!A$1:C$65536,3,FALSE)</f>
        <v>K.GHOK</v>
      </c>
      <c r="E49" s="22"/>
      <c r="F49" s="21">
        <v>6730</v>
      </c>
      <c r="G49" s="3" t="str">
        <f>VLOOKUP(F49,[2]deelnemers!A$1:B$65536,2,FALSE)</f>
        <v>DENOULET Johan</v>
      </c>
      <c r="H49" s="3" t="str">
        <f>VLOOKUP(F49,[2]deelnemers!A$1:C$65536,3,FALSE)</f>
        <v>KKBC</v>
      </c>
      <c r="I49" s="26"/>
      <c r="J49" s="35"/>
      <c r="K49" s="35"/>
    </row>
    <row r="50" spans="1:14" ht="12" customHeight="1" x14ac:dyDescent="0.2">
      <c r="A50" s="27" t="s">
        <v>33</v>
      </c>
      <c r="B50" s="15">
        <v>8736</v>
      </c>
      <c r="C50" s="16" t="str">
        <f>VLOOKUP(B50,[2]deelnemers!A$1:B$65536,2,FALSE)</f>
        <v>VEYS Renzo</v>
      </c>
      <c r="D50" s="16" t="str">
        <f>VLOOKUP(B50,[2]deelnemers!A$1:C$65536,3,FALSE)</f>
        <v>K.GHOK</v>
      </c>
      <c r="E50" s="17"/>
      <c r="F50" s="15">
        <v>1329</v>
      </c>
      <c r="G50" s="16" t="s">
        <v>58</v>
      </c>
      <c r="H50" s="16" t="s">
        <v>59</v>
      </c>
      <c r="I50" s="32"/>
      <c r="N50" s="33" t="s">
        <v>34</v>
      </c>
    </row>
    <row r="51" spans="1:14" ht="14.1" customHeight="1" x14ac:dyDescent="0.2">
      <c r="A51" s="24"/>
      <c r="B51" s="21"/>
      <c r="C51" s="3"/>
      <c r="D51" s="3"/>
      <c r="E51" s="22"/>
      <c r="F51" s="21"/>
      <c r="G51" s="3"/>
      <c r="H51" s="3"/>
      <c r="I51" s="34"/>
      <c r="N51" s="33"/>
    </row>
    <row r="52" spans="1:14" ht="12" customHeight="1" x14ac:dyDescent="0.2">
      <c r="A52" s="80" t="s">
        <v>35</v>
      </c>
      <c r="B52" s="81"/>
      <c r="C52" s="81"/>
      <c r="D52" s="81"/>
      <c r="E52" s="81"/>
      <c r="F52" s="81"/>
      <c r="G52" s="81"/>
      <c r="H52" s="81"/>
      <c r="I52" s="82"/>
    </row>
    <row r="53" spans="1:14" ht="12" customHeight="1" x14ac:dyDescent="0.2">
      <c r="A53" s="67" t="s">
        <v>10</v>
      </c>
      <c r="B53" s="68"/>
      <c r="C53" s="68"/>
      <c r="D53" s="68"/>
      <c r="E53" s="68"/>
      <c r="F53" s="68"/>
      <c r="G53" s="68"/>
      <c r="H53" s="68"/>
      <c r="I53" s="69"/>
    </row>
    <row r="54" spans="1:14" ht="12" customHeight="1" x14ac:dyDescent="0.2">
      <c r="A54" s="24" t="s">
        <v>36</v>
      </c>
      <c r="B54" s="21">
        <v>4539</v>
      </c>
      <c r="C54" s="21" t="str">
        <f>VLOOKUP(B54,[3]deelnemers!A$1:B$65536,2,FALSE)</f>
        <v>DE MIL Christiaan</v>
      </c>
      <c r="D54" s="21" t="str">
        <f>VLOOKUP(B54,[2]deelnemers!A$1:C$65536,3,FALSE)</f>
        <v>K.EBC</v>
      </c>
      <c r="E54" s="22"/>
      <c r="F54" s="21">
        <v>6088</v>
      </c>
      <c r="G54" s="3" t="str">
        <f>VLOOKUP(F54,[2]deelnemers!A$1:B$65536,2,FALSE)</f>
        <v>SYROIT Davy</v>
      </c>
      <c r="H54" s="3" t="str">
        <f>VLOOKUP(F54,[2]deelnemers!A$1:C$65536,3,FALSE)</f>
        <v>STER</v>
      </c>
      <c r="I54" s="26"/>
      <c r="M54" t="s">
        <v>2</v>
      </c>
    </row>
    <row r="55" spans="1:14" ht="12" customHeight="1" x14ac:dyDescent="0.2">
      <c r="A55" s="27" t="s">
        <v>37</v>
      </c>
      <c r="B55" s="15">
        <v>6094</v>
      </c>
      <c r="C55" s="16" t="str">
        <f>VLOOKUP(B55,[2]deelnemers!A$1:B$65536,2,FALSE)</f>
        <v>VAN ACKER Steven</v>
      </c>
      <c r="D55" s="16" t="str">
        <f>VLOOKUP(B55,[2]deelnemers!A$1:C$65536,3,FALSE)</f>
        <v>K.EBC</v>
      </c>
      <c r="E55" s="17"/>
      <c r="F55" s="15">
        <v>6219</v>
      </c>
      <c r="G55" s="16" t="str">
        <f>VLOOKUP(F55,[2]deelnemers!A$1:B$65536,2,FALSE)</f>
        <v>RAEMDONCK Tommy</v>
      </c>
      <c r="H55" s="16" t="str">
        <f>VLOOKUP(F55,[2]deelnemers!A$1:C$65536,3,FALSE)</f>
        <v>QU</v>
      </c>
      <c r="I55" s="32"/>
      <c r="M55" s="33" t="s">
        <v>2</v>
      </c>
    </row>
    <row r="56" spans="1:14" ht="14.1" customHeight="1" x14ac:dyDescent="0.2">
      <c r="A56" s="24"/>
      <c r="B56" s="21"/>
      <c r="C56" s="3"/>
      <c r="D56" s="3"/>
      <c r="E56" s="22"/>
      <c r="F56" s="21"/>
      <c r="G56" s="3"/>
      <c r="H56" s="3"/>
      <c r="I56" s="34"/>
      <c r="M56" s="33"/>
    </row>
    <row r="57" spans="1:14" ht="12" customHeight="1" x14ac:dyDescent="0.2">
      <c r="A57" s="77" t="s">
        <v>38</v>
      </c>
      <c r="B57" s="78"/>
      <c r="C57" s="78"/>
      <c r="D57" s="78"/>
      <c r="E57" s="78"/>
      <c r="F57" s="78"/>
      <c r="G57" s="78"/>
      <c r="H57" s="78"/>
      <c r="I57" s="79"/>
    </row>
    <row r="58" spans="1:14" ht="11.25" customHeight="1" x14ac:dyDescent="0.2">
      <c r="A58" s="67" t="s">
        <v>10</v>
      </c>
      <c r="B58" s="68"/>
      <c r="C58" s="68"/>
      <c r="D58" s="68"/>
      <c r="E58" s="68"/>
      <c r="F58" s="68"/>
      <c r="G58" s="68"/>
      <c r="H58" s="68"/>
      <c r="I58" s="69"/>
    </row>
    <row r="59" spans="1:14" ht="12" customHeight="1" x14ac:dyDescent="0.2">
      <c r="A59" s="27" t="s">
        <v>39</v>
      </c>
      <c r="B59" s="15">
        <v>4778</v>
      </c>
      <c r="C59" s="16" t="str">
        <f>VLOOKUP(B59,[2]deelnemers!A$1:B$65536,2,FALSE)</f>
        <v xml:space="preserve">LEYN Philippe </v>
      </c>
      <c r="D59" s="16" t="str">
        <f>VLOOKUP(B59,[2]deelnemers!A$1:C$65536,3,FALSE)</f>
        <v>DOS</v>
      </c>
      <c r="E59" s="17"/>
      <c r="F59" s="15">
        <v>8714</v>
      </c>
      <c r="G59" s="16" t="str">
        <f>VLOOKUP(F59,[2]deelnemers!A$1:B$65536,2,FALSE)</f>
        <v>LOOSVELDT Frank</v>
      </c>
      <c r="H59" s="16" t="str">
        <f>VLOOKUP(F59,[2]deelnemers!A$1:C$65536,3,FALSE)</f>
        <v>DOS</v>
      </c>
      <c r="I59" s="32"/>
    </row>
    <row r="60" spans="1:14" ht="12" customHeight="1" x14ac:dyDescent="0.2">
      <c r="A60" s="36"/>
      <c r="B60" s="37"/>
      <c r="C60" s="38"/>
      <c r="D60" s="37"/>
      <c r="E60" s="1"/>
      <c r="F60" s="37"/>
      <c r="G60" s="38"/>
      <c r="H60" s="37"/>
      <c r="I60" s="39"/>
    </row>
    <row r="61" spans="1:14" ht="12" customHeight="1" x14ac:dyDescent="0.2">
      <c r="A61" s="36" t="s">
        <v>40</v>
      </c>
      <c r="B61" s="37"/>
      <c r="C61" s="38"/>
      <c r="D61" s="37"/>
      <c r="E61" s="1"/>
      <c r="F61" s="37"/>
      <c r="G61" s="74" t="s">
        <v>41</v>
      </c>
      <c r="H61" s="74"/>
      <c r="I61" s="75"/>
    </row>
    <row r="62" spans="1:14" ht="12" customHeight="1" thickBot="1" x14ac:dyDescent="0.25">
      <c r="A62" s="40" t="s">
        <v>42</v>
      </c>
      <c r="B62" s="41"/>
      <c r="C62" s="42"/>
      <c r="D62" s="41"/>
      <c r="E62" s="42"/>
      <c r="F62" s="41"/>
      <c r="G62" s="42"/>
      <c r="H62" s="41"/>
      <c r="I62" s="43"/>
    </row>
    <row r="63" spans="1:14" ht="12" customHeight="1" x14ac:dyDescent="0.2">
      <c r="A63" s="35"/>
      <c r="B63" s="44"/>
      <c r="C63" s="35"/>
      <c r="D63" s="44"/>
      <c r="E63" s="35"/>
      <c r="F63" s="44"/>
      <c r="G63" s="35"/>
      <c r="H63" s="44"/>
      <c r="I63" s="35"/>
    </row>
    <row r="64" spans="1:14" ht="12" customHeight="1" x14ac:dyDescent="0.2">
      <c r="A64" s="77" t="s">
        <v>43</v>
      </c>
      <c r="B64" s="78"/>
      <c r="C64" s="78"/>
      <c r="D64" s="78"/>
      <c r="E64" s="78"/>
      <c r="F64" s="78"/>
      <c r="G64" s="78"/>
      <c r="H64" s="78"/>
      <c r="I64" s="79"/>
    </row>
    <row r="65" spans="1:12" ht="12" customHeight="1" x14ac:dyDescent="0.2">
      <c r="A65" s="67" t="s">
        <v>10</v>
      </c>
      <c r="B65" s="68"/>
      <c r="C65" s="68"/>
      <c r="D65" s="68"/>
      <c r="E65" s="68"/>
      <c r="F65" s="68"/>
      <c r="G65" s="68"/>
      <c r="H65" s="68"/>
      <c r="I65" s="69"/>
    </row>
    <row r="66" spans="1:12" ht="12" customHeight="1" x14ac:dyDescent="0.2">
      <c r="A66" s="27" t="s">
        <v>44</v>
      </c>
      <c r="B66" s="15">
        <v>4305</v>
      </c>
      <c r="C66" s="16" t="str">
        <f>VLOOKUP(B66,[2]deelnemers!A$1:B$65536,2,FALSE)</f>
        <v>DE HERTOG Ives</v>
      </c>
      <c r="D66" s="16" t="str">
        <f>VLOOKUP(B66,[2]deelnemers!A$1:C$65536,3,FALSE)</f>
        <v>KOH</v>
      </c>
      <c r="E66" s="17"/>
      <c r="F66" s="15">
        <v>7036</v>
      </c>
      <c r="G66" s="16" t="str">
        <f>VLOOKUP(F66,[2]deelnemers!A$1:B$65536,2,FALSE)</f>
        <v>MISMAN Eddy</v>
      </c>
      <c r="H66" s="16" t="str">
        <f>VLOOKUP(F66,[2]deelnemers!A$1:C$65536,3,FALSE)</f>
        <v>K.EBC</v>
      </c>
      <c r="I66" s="32"/>
    </row>
    <row r="67" spans="1:12" ht="12" customHeight="1" x14ac:dyDescent="0.2">
      <c r="A67" s="77" t="s">
        <v>45</v>
      </c>
      <c r="B67" s="78"/>
      <c r="C67" s="78"/>
      <c r="D67" s="78"/>
      <c r="E67" s="78"/>
      <c r="F67" s="78"/>
      <c r="G67" s="78"/>
      <c r="H67" s="78"/>
      <c r="I67" s="79"/>
    </row>
    <row r="68" spans="1:12" ht="12" customHeight="1" x14ac:dyDescent="0.2">
      <c r="A68" s="67" t="s">
        <v>10</v>
      </c>
      <c r="B68" s="68"/>
      <c r="C68" s="68"/>
      <c r="D68" s="68"/>
      <c r="E68" s="68"/>
      <c r="F68" s="68"/>
      <c r="G68" s="68"/>
      <c r="H68" s="68"/>
      <c r="I68" s="69"/>
    </row>
    <row r="69" spans="1:12" ht="12" customHeight="1" x14ac:dyDescent="0.2">
      <c r="A69" s="27" t="s">
        <v>46</v>
      </c>
      <c r="B69" s="15">
        <v>5198</v>
      </c>
      <c r="C69" s="16" t="str">
        <f>VLOOKUP(B69,[2]deelnemers!A$1:B$65536,2,FALSE)</f>
        <v>VAN LAETHEM Rudy</v>
      </c>
      <c r="D69" s="16" t="str">
        <f>VLOOKUP(B69,[2]deelnemers!A$1:C$65536,3,FALSE)</f>
        <v>STER</v>
      </c>
      <c r="E69" s="17"/>
      <c r="F69" s="15">
        <v>4550</v>
      </c>
      <c r="G69" s="16" t="str">
        <f>VLOOKUP(F69,[2]deelnemers!A$1:B$65536,2,FALSE)</f>
        <v>KESTELOOT Patrick</v>
      </c>
      <c r="H69" s="16" t="str">
        <f>VLOOKUP(F69,[2]deelnemers!A$1:C$65536,3,FALSE)</f>
        <v>DOS</v>
      </c>
      <c r="I69" s="32"/>
    </row>
    <row r="70" spans="1:12" ht="12" customHeight="1" x14ac:dyDescent="0.2">
      <c r="A70" s="24"/>
      <c r="B70" s="21"/>
      <c r="C70" s="3"/>
      <c r="D70" s="3"/>
      <c r="E70" s="22"/>
      <c r="F70" s="21"/>
      <c r="G70" s="3"/>
      <c r="H70" s="3"/>
      <c r="I70" s="34"/>
    </row>
    <row r="71" spans="1:12" ht="12.75" x14ac:dyDescent="0.2">
      <c r="A71" s="45" t="s">
        <v>47</v>
      </c>
      <c r="B71" s="46"/>
      <c r="C71" s="47"/>
      <c r="D71" s="46"/>
      <c r="E71" s="48"/>
      <c r="F71" s="46"/>
      <c r="G71" s="47"/>
      <c r="H71" s="46"/>
      <c r="I71" s="49"/>
      <c r="L71"/>
    </row>
    <row r="72" spans="1:12" ht="12.75" x14ac:dyDescent="0.2">
      <c r="A72" s="70" t="s">
        <v>48</v>
      </c>
      <c r="B72" s="71"/>
      <c r="C72" s="71"/>
      <c r="D72" s="71"/>
      <c r="E72" s="71"/>
      <c r="F72" s="71"/>
      <c r="G72" s="71"/>
      <c r="H72" s="71"/>
      <c r="I72" s="72"/>
      <c r="L72"/>
    </row>
    <row r="73" spans="1:12" ht="12.75" x14ac:dyDescent="0.2">
      <c r="A73" s="73" t="s">
        <v>49</v>
      </c>
      <c r="B73" s="71"/>
      <c r="C73" s="71"/>
      <c r="D73" s="71"/>
      <c r="E73" s="71"/>
      <c r="F73" s="71"/>
      <c r="G73" s="71"/>
      <c r="H73" s="71"/>
      <c r="I73" s="72"/>
      <c r="L73"/>
    </row>
    <row r="74" spans="1:12" ht="12.75" x14ac:dyDescent="0.2">
      <c r="A74" s="50" t="s">
        <v>50</v>
      </c>
      <c r="B74" s="37"/>
      <c r="C74" s="38"/>
      <c r="D74" s="37"/>
      <c r="E74" s="1"/>
      <c r="F74" s="37"/>
      <c r="G74" s="38"/>
      <c r="H74" s="37"/>
      <c r="I74" s="51"/>
      <c r="L74"/>
    </row>
    <row r="75" spans="1:12" ht="12.75" x14ac:dyDescent="0.2">
      <c r="A75" s="50" t="s">
        <v>51</v>
      </c>
      <c r="B75" s="37"/>
      <c r="C75" s="38"/>
      <c r="D75" s="37"/>
      <c r="E75" s="1"/>
      <c r="F75" s="37"/>
      <c r="G75" s="38"/>
      <c r="H75" s="37"/>
      <c r="I75" s="51"/>
      <c r="L75"/>
    </row>
    <row r="76" spans="1:12" ht="12.75" x14ac:dyDescent="0.2">
      <c r="A76" s="52" t="s">
        <v>52</v>
      </c>
      <c r="B76" s="37"/>
      <c r="C76" s="38"/>
      <c r="D76" s="37"/>
      <c r="E76" s="1"/>
      <c r="F76" s="37"/>
      <c r="G76" s="38"/>
      <c r="H76" s="37"/>
      <c r="I76" s="51"/>
      <c r="L76"/>
    </row>
    <row r="77" spans="1:12" ht="12.75" x14ac:dyDescent="0.2">
      <c r="A77" s="52" t="s">
        <v>53</v>
      </c>
      <c r="B77" s="37"/>
      <c r="C77" s="38"/>
      <c r="D77" s="37"/>
      <c r="E77" s="1"/>
      <c r="F77" s="37"/>
      <c r="G77" s="38"/>
      <c r="H77" s="37"/>
      <c r="I77" s="51"/>
      <c r="L77"/>
    </row>
    <row r="78" spans="1:12" ht="12.75" hidden="1" x14ac:dyDescent="0.2">
      <c r="A78" s="53"/>
      <c r="B78" s="37"/>
      <c r="C78" s="38"/>
      <c r="D78" s="37"/>
      <c r="E78" s="1"/>
      <c r="F78" s="37"/>
      <c r="G78" s="38"/>
      <c r="H78" s="37"/>
      <c r="I78" s="51"/>
      <c r="L78"/>
    </row>
    <row r="79" spans="1:12" ht="12.75" x14ac:dyDescent="0.2">
      <c r="A79" s="50" t="s">
        <v>54</v>
      </c>
      <c r="B79" s="37"/>
      <c r="C79" s="38"/>
      <c r="D79" s="37"/>
      <c r="E79" s="1"/>
      <c r="F79" s="37"/>
      <c r="G79" s="38"/>
      <c r="H79" s="37"/>
      <c r="I79" s="51"/>
      <c r="L79"/>
    </row>
    <row r="80" spans="1:12" ht="12.75" x14ac:dyDescent="0.2">
      <c r="A80" s="50" t="s">
        <v>55</v>
      </c>
      <c r="B80" s="37"/>
      <c r="C80" s="38"/>
      <c r="D80" s="37"/>
      <c r="E80" s="1"/>
      <c r="F80" s="37"/>
      <c r="G80" s="38"/>
      <c r="H80" s="37"/>
      <c r="I80" s="51"/>
      <c r="L80"/>
    </row>
    <row r="81" spans="1:12" ht="12.75" x14ac:dyDescent="0.2">
      <c r="A81" s="50"/>
      <c r="B81" s="37"/>
      <c r="C81" s="38"/>
      <c r="D81" s="37"/>
      <c r="E81" s="1"/>
      <c r="F81" s="37"/>
      <c r="G81" s="38"/>
      <c r="H81" s="37"/>
      <c r="I81" s="51"/>
      <c r="L81"/>
    </row>
    <row r="82" spans="1:12" ht="12.75" x14ac:dyDescent="0.2">
      <c r="A82" s="50"/>
      <c r="B82" s="37"/>
      <c r="C82" s="38"/>
      <c r="D82" s="37"/>
      <c r="E82" s="1"/>
      <c r="F82" s="37"/>
      <c r="G82" s="38"/>
      <c r="H82" s="37"/>
      <c r="I82" s="51"/>
      <c r="L82"/>
    </row>
    <row r="83" spans="1:12" ht="12.75" x14ac:dyDescent="0.2">
      <c r="A83" s="54" t="s">
        <v>56</v>
      </c>
      <c r="B83" s="55"/>
      <c r="C83" s="56"/>
      <c r="D83" s="57"/>
      <c r="E83" s="58"/>
      <c r="F83" s="57"/>
      <c r="G83" s="56"/>
      <c r="H83" s="57"/>
      <c r="I83" s="59"/>
      <c r="L83"/>
    </row>
    <row r="84" spans="1:12" ht="12.75" x14ac:dyDescent="0.2">
      <c r="A84" s="60"/>
      <c r="B84" s="61"/>
      <c r="C84" s="38"/>
      <c r="D84" s="37"/>
      <c r="E84" s="1"/>
      <c r="F84" s="37"/>
      <c r="G84" s="38"/>
      <c r="H84" s="37"/>
      <c r="I84" s="1"/>
      <c r="L84"/>
    </row>
    <row r="85" spans="1:12" ht="12.75" x14ac:dyDescent="0.2">
      <c r="A85" s="60"/>
      <c r="B85" s="61"/>
      <c r="C85" s="38"/>
      <c r="D85" s="37"/>
      <c r="E85" s="1"/>
      <c r="F85" s="37"/>
      <c r="G85" s="38"/>
      <c r="H85" s="37"/>
      <c r="I85" s="1"/>
      <c r="L85"/>
    </row>
    <row r="86" spans="1:12" ht="12.75" x14ac:dyDescent="0.2">
      <c r="A86" s="1"/>
      <c r="B86" s="37"/>
      <c r="C86" s="38"/>
      <c r="D86" s="37"/>
      <c r="E86" s="1"/>
      <c r="F86" s="37"/>
      <c r="G86" s="38"/>
      <c r="H86" s="37"/>
      <c r="I86" s="1"/>
      <c r="L86"/>
    </row>
    <row r="87" spans="1:12" ht="13.5" thickBot="1" x14ac:dyDescent="0.25">
      <c r="A87" s="1"/>
      <c r="B87" s="37"/>
      <c r="C87" s="38"/>
      <c r="D87" s="37"/>
      <c r="E87" s="1"/>
      <c r="F87" s="37"/>
      <c r="G87" s="38"/>
      <c r="H87" s="37"/>
      <c r="I87" s="1"/>
      <c r="L87"/>
    </row>
    <row r="88" spans="1:12" ht="12.75" x14ac:dyDescent="0.2">
      <c r="A88" s="62"/>
      <c r="B88" s="63"/>
      <c r="C88" s="64"/>
      <c r="D88" s="63"/>
      <c r="E88" s="65"/>
      <c r="F88" s="63"/>
      <c r="G88" s="64"/>
      <c r="H88" s="63"/>
      <c r="I88" s="66"/>
      <c r="L88"/>
    </row>
    <row r="89" spans="1:12" ht="12.75" x14ac:dyDescent="0.2">
      <c r="A89" s="36"/>
      <c r="B89" s="37"/>
      <c r="C89" s="38"/>
      <c r="D89" s="37"/>
      <c r="E89" s="1"/>
      <c r="F89" s="37"/>
      <c r="G89" s="38"/>
      <c r="H89" s="37"/>
      <c r="I89" s="39"/>
      <c r="L89"/>
    </row>
    <row r="90" spans="1:12" ht="12.75" x14ac:dyDescent="0.2">
      <c r="A90" s="36"/>
      <c r="B90" s="37"/>
      <c r="C90" s="38"/>
      <c r="D90" s="37"/>
      <c r="E90" s="1"/>
      <c r="F90" s="37"/>
      <c r="G90" s="38"/>
      <c r="H90" s="37"/>
      <c r="I90" s="39"/>
      <c r="L90"/>
    </row>
    <row r="91" spans="1:12" ht="12.75" x14ac:dyDescent="0.2">
      <c r="A91" s="36" t="s">
        <v>40</v>
      </c>
      <c r="B91" s="37"/>
      <c r="C91" s="38"/>
      <c r="D91" s="37"/>
      <c r="E91" s="1"/>
      <c r="F91" s="37"/>
      <c r="G91" s="74" t="s">
        <v>41</v>
      </c>
      <c r="H91" s="74"/>
      <c r="I91" s="75"/>
      <c r="L91"/>
    </row>
    <row r="92" spans="1:12" ht="13.5" thickBot="1" x14ac:dyDescent="0.25">
      <c r="A92" s="40" t="s">
        <v>42</v>
      </c>
      <c r="B92" s="41"/>
      <c r="C92" s="42"/>
      <c r="D92" s="41"/>
      <c r="E92" s="42"/>
      <c r="F92" s="41"/>
      <c r="G92" s="42"/>
      <c r="H92" s="41"/>
      <c r="I92" s="43"/>
      <c r="L92"/>
    </row>
    <row r="93" spans="1:12" ht="12.75" x14ac:dyDescent="0.2">
      <c r="A93" s="65" t="s">
        <v>57</v>
      </c>
      <c r="B93" s="63"/>
      <c r="C93" s="64"/>
      <c r="D93" s="63"/>
      <c r="E93" s="65"/>
      <c r="F93" s="63"/>
      <c r="G93" s="64"/>
      <c r="H93" s="76">
        <v>43076</v>
      </c>
      <c r="I93" s="76"/>
      <c r="L93"/>
    </row>
    <row r="94" spans="1:12" ht="12.75" x14ac:dyDescent="0.2">
      <c r="A94" s="1"/>
      <c r="B94" s="37"/>
      <c r="C94" s="38"/>
      <c r="D94" s="37"/>
      <c r="E94" s="1"/>
      <c r="F94" s="37"/>
      <c r="G94" s="38"/>
      <c r="H94" s="37"/>
      <c r="I94" s="1"/>
      <c r="L94"/>
    </row>
    <row r="95" spans="1:12" ht="12.75" x14ac:dyDescent="0.2">
      <c r="A95" s="1"/>
      <c r="B95" s="37"/>
      <c r="C95" s="38"/>
      <c r="D95" s="37"/>
      <c r="E95" s="1"/>
      <c r="F95" s="37"/>
      <c r="G95" s="38"/>
      <c r="H95" s="37"/>
      <c r="I95" s="1"/>
      <c r="L95"/>
    </row>
    <row r="96" spans="1:12" ht="12.75" x14ac:dyDescent="0.2">
      <c r="A96" s="1"/>
      <c r="B96" s="37"/>
      <c r="C96" s="38"/>
      <c r="D96" s="37"/>
      <c r="E96" s="1"/>
      <c r="F96" s="37"/>
      <c r="G96" s="38"/>
      <c r="H96" s="37"/>
      <c r="I96" s="1"/>
      <c r="L96"/>
    </row>
    <row r="97" spans="1:12" ht="12.75" x14ac:dyDescent="0.2">
      <c r="A97" s="1"/>
      <c r="B97" s="37"/>
      <c r="C97" s="38"/>
      <c r="D97" s="37"/>
      <c r="E97" s="1"/>
      <c r="F97" s="37"/>
      <c r="G97" s="38"/>
      <c r="H97" s="37"/>
      <c r="I97" s="1"/>
      <c r="L97"/>
    </row>
    <row r="98" spans="1:12" ht="12.75" x14ac:dyDescent="0.2">
      <c r="A98" s="1"/>
      <c r="B98" s="37"/>
      <c r="C98" s="38"/>
      <c r="D98" s="37"/>
      <c r="E98" s="1"/>
      <c r="F98" s="37"/>
      <c r="G98" s="38"/>
      <c r="H98" s="37"/>
      <c r="I98" s="1"/>
      <c r="L98"/>
    </row>
    <row r="99" spans="1:12" ht="12.75" x14ac:dyDescent="0.2">
      <c r="A99" s="1"/>
      <c r="B99" s="37"/>
      <c r="C99" s="38"/>
      <c r="D99" s="37"/>
      <c r="E99" s="1"/>
      <c r="F99" s="37"/>
      <c r="G99" s="38"/>
      <c r="H99" s="37"/>
      <c r="I99" s="1"/>
      <c r="L99"/>
    </row>
    <row r="100" spans="1:12" ht="12.75" x14ac:dyDescent="0.2">
      <c r="A100" s="1"/>
      <c r="B100" s="37"/>
      <c r="C100" s="38"/>
      <c r="D100" s="37"/>
      <c r="E100" s="1"/>
      <c r="F100" s="37"/>
      <c r="G100" s="38"/>
      <c r="H100" s="37"/>
      <c r="I100" s="1"/>
      <c r="L100"/>
    </row>
    <row r="101" spans="1:12" ht="12.75" x14ac:dyDescent="0.2">
      <c r="A101" s="1"/>
      <c r="B101" s="37"/>
      <c r="C101" s="38"/>
      <c r="D101" s="37"/>
      <c r="E101" s="1"/>
      <c r="F101" s="37"/>
      <c r="G101" s="38"/>
      <c r="H101" s="37"/>
      <c r="I101" s="1"/>
      <c r="L101"/>
    </row>
    <row r="102" spans="1:12" ht="12.75" x14ac:dyDescent="0.2">
      <c r="A102" s="1"/>
      <c r="B102" s="37"/>
      <c r="C102" s="38"/>
      <c r="D102" s="37"/>
      <c r="E102" s="1"/>
      <c r="F102" s="37"/>
      <c r="G102" s="38"/>
      <c r="H102" s="37"/>
      <c r="I102" s="1"/>
      <c r="L102"/>
    </row>
    <row r="103" spans="1:12" ht="12.75" x14ac:dyDescent="0.2">
      <c r="A103" s="1"/>
      <c r="B103" s="37"/>
      <c r="C103" s="38"/>
      <c r="D103" s="37"/>
      <c r="E103" s="1"/>
      <c r="F103" s="37"/>
      <c r="G103" s="38"/>
      <c r="H103" s="37"/>
      <c r="I103" s="1"/>
      <c r="L103"/>
    </row>
  </sheetData>
  <mergeCells count="35">
    <mergeCell ref="A10:I10"/>
    <mergeCell ref="A1:I2"/>
    <mergeCell ref="A3:I4"/>
    <mergeCell ref="A5:I6"/>
    <mergeCell ref="A7:I8"/>
    <mergeCell ref="A9:I9"/>
    <mergeCell ref="A39:I39"/>
    <mergeCell ref="A14:I14"/>
    <mergeCell ref="A15:I15"/>
    <mergeCell ref="A18:I18"/>
    <mergeCell ref="A19:I19"/>
    <mergeCell ref="A23:I23"/>
    <mergeCell ref="A27:I27"/>
    <mergeCell ref="A28:I28"/>
    <mergeCell ref="A31:I31"/>
    <mergeCell ref="A34:I34"/>
    <mergeCell ref="A35:I35"/>
    <mergeCell ref="A38:I38"/>
    <mergeCell ref="A67:I67"/>
    <mergeCell ref="A42:I42"/>
    <mergeCell ref="A43:I43"/>
    <mergeCell ref="A47:I47"/>
    <mergeCell ref="A48:I48"/>
    <mergeCell ref="A52:I52"/>
    <mergeCell ref="A53:I53"/>
    <mergeCell ref="A57:I57"/>
    <mergeCell ref="A58:I58"/>
    <mergeCell ref="G61:I61"/>
    <mergeCell ref="A64:I64"/>
    <mergeCell ref="A65:I65"/>
    <mergeCell ref="A68:I68"/>
    <mergeCell ref="A72:I72"/>
    <mergeCell ref="A73:I73"/>
    <mergeCell ref="G91:I91"/>
    <mergeCell ref="H93:I93"/>
  </mergeCells>
  <pageMargins left="0.39370078740157483" right="0" top="0.39370078740157483" bottom="0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KALENDER BVB MT</vt:lpstr>
      <vt:lpstr>'KALENDER BVB MT'!Afdrukbereik</vt:lpstr>
      <vt:lpstr>'KALENDER BVB MT'!freddy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2017-12-09T10:05:36Z</cp:lastPrinted>
  <dcterms:created xsi:type="dcterms:W3CDTF">2017-12-09T09:55:56Z</dcterms:created>
  <dcterms:modified xsi:type="dcterms:W3CDTF">2017-12-13T09:28:23Z</dcterms:modified>
</cp:coreProperties>
</file>