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V 2° BAND MB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9" i="1" l="1"/>
  <c r="B29" i="1"/>
  <c r="M28" i="1"/>
  <c r="B28" i="1"/>
  <c r="M27" i="1"/>
  <c r="B27" i="1"/>
  <c r="M26" i="1"/>
  <c r="B26" i="1"/>
  <c r="M18" i="1"/>
  <c r="B18" i="1"/>
  <c r="M16" i="1"/>
  <c r="B16" i="1"/>
  <c r="M15" i="1"/>
  <c r="B15" i="1"/>
</calcChain>
</file>

<file path=xl/sharedStrings.xml><?xml version="1.0" encoding="utf-8"?>
<sst xmlns="http://schemas.openxmlformats.org/spreadsheetml/2006/main" count="77" uniqueCount="43">
  <si>
    <t xml:space="preserve">    KONINKLIJKE BELGISCHE BILJARTBOND</t>
  </si>
  <si>
    <t>Gewest  Beide Vlaanderen</t>
  </si>
  <si>
    <t>sportjaar : 2016 - 2017</t>
  </si>
  <si>
    <t>KAMPIOENSCHAP van BELGIE</t>
  </si>
  <si>
    <t>2° KLASSE BAND  MB</t>
  </si>
  <si>
    <t xml:space="preserve">POULE A : in </t>
  </si>
  <si>
    <t>K.KORTRIJKSE BC  Biljartcentter De Mambo - Ringlaan, 32 - 8500 Kortrijk              056/ 37 29 66</t>
  </si>
  <si>
    <t>DEELNEMERS</t>
  </si>
  <si>
    <t>ROOSTER</t>
  </si>
  <si>
    <t>za, 14  jan  2017 om 14u00</t>
  </si>
  <si>
    <t>zo, 15 januari   2017 om 14u00</t>
  </si>
  <si>
    <t>VERSPEELT Filip</t>
  </si>
  <si>
    <t>UN</t>
  </si>
  <si>
    <t>-</t>
  </si>
  <si>
    <t>LIBRECHT Geert</t>
  </si>
  <si>
    <t>KOH</t>
  </si>
  <si>
    <t>POULE B : in</t>
  </si>
  <si>
    <t>BCWM</t>
  </si>
  <si>
    <t>*</t>
  </si>
  <si>
    <t>Te spelen punten :  55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</si>
  <si>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</si>
  <si>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</t>
    </r>
  </si>
  <si>
    <t>2. Wedstrijdpunten onder het minimum gemiddelde.</t>
  </si>
  <si>
    <r>
      <t xml:space="preserve">PLAATSEN ZICH VOOR DE NATIONALE VOORRONDE </t>
    </r>
    <r>
      <rPr>
        <sz val="9"/>
        <rFont val="Arial"/>
        <family val="2"/>
      </rPr>
      <t xml:space="preserve"> :  de eerste en tweede van elke poule</t>
    </r>
  </si>
  <si>
    <t>gemiddelde.</t>
  </si>
  <si>
    <t>DATUM NATIONALE VOORRONDE : 25 &amp; 26 februari 2017</t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</si>
  <si>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</si>
  <si>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15 januari 2017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</si>
  <si>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</si>
  <si>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</si>
  <si>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</si>
  <si>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t xml:space="preserve">  </t>
  </si>
  <si>
    <r>
      <rPr>
        <b/>
        <sz val="14"/>
        <color rgb="FFFF0000"/>
        <rFont val="Arial"/>
        <family val="2"/>
      </rPr>
      <t>GEWIJZIGDE KALENDER</t>
    </r>
    <r>
      <rPr>
        <b/>
        <sz val="14"/>
        <rFont val="Arial"/>
        <family val="2"/>
      </rPr>
      <t xml:space="preserve"> GEWESTELIJKE   VOORWEDSTRIJDEN</t>
    </r>
  </si>
  <si>
    <t>VFF</t>
  </si>
  <si>
    <t>V1</t>
  </si>
  <si>
    <t>W2</t>
  </si>
  <si>
    <t>V2</t>
  </si>
  <si>
    <t>W1</t>
  </si>
  <si>
    <t>na klassement</t>
  </si>
  <si>
    <t>1 - 4    en   2- 3</t>
  </si>
  <si>
    <t>BC 'T SLEEPBOOTJE - Dorpstraat, 119  9130 Kieldrecht    Tel: 03/773 32 23</t>
  </si>
  <si>
    <t xml:space="preserve">De Schepper Karel  </t>
  </si>
  <si>
    <r>
      <t xml:space="preserve">za, 14  jan  2017 om </t>
    </r>
    <r>
      <rPr>
        <b/>
        <sz val="10"/>
        <color rgb="FF0070C0"/>
        <rFont val="Arial"/>
        <family val="2"/>
      </rPr>
      <t>14u00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</si>
</sst>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/>
    <xf numFmtId="0" fontId="6" fillId="0" borderId="7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/>
    <xf numFmtId="0" fontId="15" fillId="0" borderId="0" xfId="0" applyFont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/>
    <xf numFmtId="0" fontId="1" fillId="0" borderId="4" xfId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Border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0" xfId="0" applyFont="1" applyAlignment="1">
      <alignment horizontal="center"/>
    </xf>
    <xf numFmtId="0" fontId="6" fillId="0" borderId="0" xfId="1" applyFont="1"/>
    <xf numFmtId="0" fontId="1" fillId="0" borderId="0" xfId="1" applyAlignment="1">
      <alignment horizontal="center"/>
    </xf>
    <xf numFmtId="0" fontId="23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0" xfId="1" applyFont="1"/>
    <xf numFmtId="0" fontId="15" fillId="0" borderId="4" xfId="1" applyFont="1" applyBorder="1"/>
    <xf numFmtId="0" fontId="15" fillId="0" borderId="0" xfId="1" applyFont="1" applyBorder="1" applyAlignment="1">
      <alignment horizontal="lef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5" fillId="0" borderId="0" xfId="1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876925" y="9525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elijke%20voorronde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7° vrij KB "/>
      <sheetName val="GV 4° vrij KB"/>
      <sheetName val="roosters"/>
      <sheetName val="club"/>
      <sheetName val="leden"/>
      <sheetName val="1° GV 3VRIJ KB"/>
      <sheetName val="2° GV 3VRIJ KB "/>
      <sheetName val="1° GV 2° VRIJ KB"/>
      <sheetName val="2° GV 2° VRIJ KB "/>
      <sheetName val="1° GV 1° VRIJ KB"/>
      <sheetName val="2° GV 1° VRIJ KB "/>
      <sheetName val="1° GV 3° kader KG"/>
      <sheetName val="2° GV 3°kader  KB"/>
      <sheetName val="1° GV 2° kader KB"/>
      <sheetName val="2° GV 2° kader KB "/>
      <sheetName val="GV 3° band KB"/>
      <sheetName val="1° GV 2° band KB "/>
      <sheetName val="2° GV 2°band  KB "/>
      <sheetName val="GV 6° 3band KB"/>
      <sheetName val="GV exc 3band KB "/>
      <sheetName val="GV 4° vrij MB"/>
      <sheetName val="1° GV 3VRIJ MG "/>
      <sheetName val="2° GV 3VRIJ MG "/>
      <sheetName val="1° GV 2VRIJ MG "/>
      <sheetName val="2° GV 2VRIJ MG"/>
      <sheetName val="GV 5 KADER MB "/>
      <sheetName val="1° GV 4°  K 472  "/>
      <sheetName val="2° GV 4° K 472 MG "/>
      <sheetName val="1° GV 3°  K 472 "/>
      <sheetName val="2° GV 3° K 472 MG "/>
      <sheetName val="GV 4° BAND MB "/>
      <sheetName val="GV 3° BAND MB "/>
      <sheetName val="GV 2° BAND MB "/>
      <sheetName val="GV 1° BAND MB"/>
      <sheetName val="Blad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ACG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abSelected="1" workbookViewId="0">
      <selection activeCell="AB16" sqref="AB16"/>
    </sheetView>
  </sheetViews>
  <sheetFormatPr defaultColWidth="2.7109375" defaultRowHeight="12.75" x14ac:dyDescent="0.2"/>
  <cols>
    <col min="1" max="23" width="2.7109375" customWidth="1"/>
    <col min="24" max="24" width="3.42578125" customWidth="1"/>
    <col min="27" max="27" width="5" bestFit="1" customWidth="1"/>
  </cols>
  <sheetData>
    <row r="1" spans="1:4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46" ht="20.25" x14ac:dyDescent="0.3">
      <c r="A2" s="4"/>
      <c r="B2" s="5"/>
      <c r="C2" s="5"/>
      <c r="D2" s="5"/>
      <c r="E2" s="5"/>
      <c r="F2" s="67" t="s">
        <v>0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5"/>
      <c r="AG2" s="5"/>
      <c r="AH2" s="5"/>
      <c r="AI2" s="5"/>
      <c r="AJ2" s="6"/>
    </row>
    <row r="3" spans="1:46" x14ac:dyDescent="0.2">
      <c r="A3" s="4"/>
      <c r="B3" s="5"/>
      <c r="C3" s="5"/>
      <c r="D3" s="5"/>
      <c r="E3" s="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5"/>
      <c r="AG3" s="5"/>
      <c r="AH3" s="5"/>
      <c r="AI3" s="5"/>
      <c r="AJ3" s="6"/>
    </row>
    <row r="4" spans="1:46" x14ac:dyDescent="0.2">
      <c r="A4" s="4"/>
      <c r="B4" s="5"/>
      <c r="C4" s="5"/>
      <c r="D4" s="5"/>
      <c r="E4" s="5"/>
      <c r="F4" s="69" t="s">
        <v>2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5"/>
      <c r="AG4" s="5"/>
      <c r="AH4" s="5"/>
      <c r="AI4" s="5"/>
      <c r="AJ4" s="6"/>
    </row>
    <row r="5" spans="1:4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4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70" t="s">
        <v>4</v>
      </c>
      <c r="W6" s="70"/>
      <c r="X6" s="70"/>
      <c r="Y6" s="70"/>
      <c r="Z6" s="70"/>
      <c r="AA6" s="70"/>
      <c r="AB6" s="70"/>
      <c r="AC6" s="70"/>
      <c r="AD6" s="70"/>
      <c r="AE6" s="70"/>
      <c r="AF6" s="70"/>
      <c r="AG6" s="8"/>
      <c r="AH6" s="8"/>
      <c r="AI6" s="8"/>
      <c r="AJ6" s="16"/>
    </row>
    <row r="8" spans="1:46" ht="18" x14ac:dyDescent="0.25">
      <c r="A8" s="71" t="s">
        <v>32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4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46" x14ac:dyDescent="0.2">
      <c r="A11" s="18" t="s">
        <v>5</v>
      </c>
      <c r="B11" s="19"/>
      <c r="C11" s="20"/>
      <c r="D11" s="20"/>
      <c r="E11" s="20"/>
      <c r="F11" s="18" t="s">
        <v>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46" x14ac:dyDescent="0.2">
      <c r="AT12" t="s">
        <v>31</v>
      </c>
    </row>
    <row r="13" spans="1:46" x14ac:dyDescent="0.2">
      <c r="B13" s="21" t="s">
        <v>7</v>
      </c>
      <c r="P13" s="21" t="s">
        <v>8</v>
      </c>
    </row>
    <row r="15" spans="1:46" x14ac:dyDescent="0.2">
      <c r="A15">
        <v>1</v>
      </c>
      <c r="B15" s="22" t="str">
        <f>VLOOKUP(J15,[1]leden!A$1:B$65536,2,FALSE)</f>
        <v>MILLET Michel</v>
      </c>
      <c r="C15" s="22"/>
      <c r="D15" s="22"/>
      <c r="E15" s="22"/>
      <c r="F15" s="22"/>
      <c r="G15" s="22"/>
      <c r="H15" s="22"/>
      <c r="I15" s="22"/>
      <c r="J15" s="61">
        <v>8425</v>
      </c>
      <c r="K15" s="61"/>
      <c r="L15" s="22"/>
      <c r="M15" s="22" t="str">
        <f>VLOOKUP(J15,[1]leden!A$1:C$65536,3,FALSE)</f>
        <v>KK</v>
      </c>
      <c r="N15" s="22"/>
      <c r="O15" s="22"/>
      <c r="P15" s="62" t="s">
        <v>9</v>
      </c>
      <c r="Q15" s="63"/>
      <c r="R15" s="63"/>
      <c r="S15" s="63"/>
      <c r="T15" s="63"/>
      <c r="U15" s="63"/>
      <c r="V15" s="63"/>
      <c r="W15" s="63"/>
      <c r="X15" s="64"/>
      <c r="Y15" s="23"/>
      <c r="Z15" s="23"/>
      <c r="AA15" s="62" t="s">
        <v>10</v>
      </c>
      <c r="AB15" s="63"/>
      <c r="AC15" s="63"/>
      <c r="AD15" s="63"/>
      <c r="AE15" s="63"/>
      <c r="AF15" s="63"/>
      <c r="AG15" s="63"/>
      <c r="AH15" s="63"/>
      <c r="AI15" s="64"/>
    </row>
    <row r="16" spans="1:46" x14ac:dyDescent="0.2">
      <c r="A16">
        <v>2</v>
      </c>
      <c r="B16" s="22" t="str">
        <f>VLOOKUP(J16,[1]leden!A$1:B$65536,2,FALSE)</f>
        <v>VANGANSBEKE Luc</v>
      </c>
      <c r="C16" s="22"/>
      <c r="D16" s="22"/>
      <c r="E16" s="22"/>
      <c r="F16" s="22"/>
      <c r="G16" s="22"/>
      <c r="H16" s="22"/>
      <c r="I16" s="22"/>
      <c r="J16" s="61">
        <v>4737</v>
      </c>
      <c r="K16" s="61"/>
      <c r="L16" s="22"/>
      <c r="M16" s="22" t="str">
        <f>VLOOKUP(J16,[1]leden!A$1:C$65536,3,FALSE)</f>
        <v>KK</v>
      </c>
      <c r="N16" s="22"/>
      <c r="O16" s="22"/>
      <c r="P16" s="24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4"/>
      <c r="AB16" s="25"/>
      <c r="AC16" s="25"/>
      <c r="AD16" s="25"/>
      <c r="AE16" s="25"/>
      <c r="AF16" s="25"/>
      <c r="AG16" s="25"/>
      <c r="AH16" s="25"/>
      <c r="AI16" s="26"/>
    </row>
    <row r="17" spans="1:35" x14ac:dyDescent="0.2">
      <c r="A17">
        <v>3</v>
      </c>
      <c r="B17" s="22" t="s">
        <v>11</v>
      </c>
      <c r="C17" s="22"/>
      <c r="D17" s="22"/>
      <c r="E17" s="22"/>
      <c r="F17" s="22"/>
      <c r="G17" s="22"/>
      <c r="H17" s="22"/>
      <c r="I17" s="22"/>
      <c r="J17" s="61">
        <v>4530</v>
      </c>
      <c r="K17" s="61"/>
      <c r="L17" s="22"/>
      <c r="M17" s="22" t="s">
        <v>12</v>
      </c>
      <c r="N17" s="22"/>
      <c r="O17" s="22"/>
      <c r="P17" s="24"/>
      <c r="Q17" s="55">
        <v>1</v>
      </c>
      <c r="R17" s="55" t="s">
        <v>13</v>
      </c>
      <c r="S17" s="55">
        <v>2</v>
      </c>
      <c r="T17" s="55"/>
      <c r="U17" s="55">
        <v>3</v>
      </c>
      <c r="V17" s="55" t="s">
        <v>13</v>
      </c>
      <c r="W17" s="55">
        <v>4</v>
      </c>
      <c r="X17" s="56"/>
      <c r="Y17" s="57"/>
      <c r="Z17" s="57"/>
      <c r="AA17" s="58"/>
      <c r="AB17" s="55" t="s">
        <v>34</v>
      </c>
      <c r="AC17" s="55" t="s">
        <v>13</v>
      </c>
      <c r="AD17" s="55" t="s">
        <v>36</v>
      </c>
      <c r="AE17" s="55"/>
      <c r="AF17" s="55" t="s">
        <v>37</v>
      </c>
      <c r="AG17" s="55" t="s">
        <v>13</v>
      </c>
      <c r="AH17" s="55" t="s">
        <v>35</v>
      </c>
      <c r="AI17" s="26"/>
    </row>
    <row r="18" spans="1:35" x14ac:dyDescent="0.2">
      <c r="A18">
        <v>4</v>
      </c>
      <c r="B18" s="22" t="str">
        <f>VLOOKUP(J18,[1]leden!A$1:B$65536,2,FALSE)</f>
        <v>WITTEVRONGEL Dirk</v>
      </c>
      <c r="J18" s="66">
        <v>1060</v>
      </c>
      <c r="K18" s="66"/>
      <c r="M18" s="22" t="str">
        <f>VLOOKUP(J18,[1]leden!A$1:C$65536,3,FALSE)</f>
        <v>DOS</v>
      </c>
      <c r="O18" s="22"/>
      <c r="P18" s="24"/>
      <c r="Q18" s="55" t="s">
        <v>34</v>
      </c>
      <c r="R18" s="55" t="s">
        <v>13</v>
      </c>
      <c r="S18" s="55" t="s">
        <v>35</v>
      </c>
      <c r="T18" s="55"/>
      <c r="U18" s="55" t="s">
        <v>36</v>
      </c>
      <c r="V18" s="55" t="s">
        <v>13</v>
      </c>
      <c r="W18" s="55" t="s">
        <v>37</v>
      </c>
      <c r="X18" s="56"/>
      <c r="Y18" s="57"/>
      <c r="Z18" s="57"/>
      <c r="AA18" s="58"/>
      <c r="AB18" s="59" t="s">
        <v>38</v>
      </c>
      <c r="AC18" s="55"/>
      <c r="AD18" s="55"/>
      <c r="AE18" s="55"/>
      <c r="AF18" s="55"/>
      <c r="AG18" s="55"/>
      <c r="AH18" s="55"/>
      <c r="AI18" s="26"/>
    </row>
    <row r="19" spans="1:35" x14ac:dyDescent="0.2">
      <c r="O19" s="22"/>
      <c r="P19" s="32"/>
      <c r="Q19" s="55"/>
      <c r="R19" s="55"/>
      <c r="S19" s="55"/>
      <c r="T19" s="55"/>
      <c r="U19" s="55"/>
      <c r="V19" s="37"/>
      <c r="W19" s="37"/>
      <c r="X19" s="56"/>
      <c r="Y19" s="57"/>
      <c r="Z19" s="57"/>
      <c r="AA19" s="58"/>
      <c r="AB19" s="57" t="s">
        <v>39</v>
      </c>
      <c r="AC19" s="57"/>
      <c r="AD19" s="55"/>
      <c r="AE19" s="55"/>
      <c r="AF19" s="55"/>
      <c r="AG19" s="37"/>
      <c r="AH19" s="37"/>
      <c r="AI19" s="33"/>
    </row>
    <row r="20" spans="1:35" x14ac:dyDescent="0.2">
      <c r="O20" s="22"/>
      <c r="P20" s="7"/>
      <c r="Q20" s="8"/>
      <c r="R20" s="8"/>
      <c r="S20" s="8"/>
      <c r="T20" s="8"/>
      <c r="U20" s="8"/>
      <c r="V20" s="8"/>
      <c r="W20" s="8"/>
      <c r="X20" s="16"/>
      <c r="AA20" s="7"/>
      <c r="AB20" s="8"/>
      <c r="AC20" s="8"/>
      <c r="AD20" s="8"/>
      <c r="AE20" s="8"/>
      <c r="AF20" s="8"/>
      <c r="AG20" s="8"/>
      <c r="AH20" s="8"/>
      <c r="AI20" s="16"/>
    </row>
    <row r="21" spans="1:35" x14ac:dyDescent="0.2">
      <c r="B21" s="52" t="s">
        <v>14</v>
      </c>
      <c r="C21" s="37"/>
      <c r="D21" s="37"/>
      <c r="E21" s="37"/>
      <c r="F21" s="37"/>
      <c r="G21" s="37"/>
      <c r="H21" s="37"/>
      <c r="I21" s="37"/>
      <c r="J21" s="72">
        <v>4780</v>
      </c>
      <c r="K21" s="72"/>
      <c r="L21" s="37"/>
      <c r="M21" s="73" t="s">
        <v>15</v>
      </c>
      <c r="N21" s="73"/>
      <c r="O21" s="37"/>
      <c r="P21" s="53" t="s">
        <v>33</v>
      </c>
      <c r="Q21" s="54"/>
      <c r="R21" s="34"/>
      <c r="S21" s="34"/>
      <c r="T21" s="34"/>
      <c r="U21" s="34"/>
      <c r="V21" s="34"/>
      <c r="W21" s="34"/>
      <c r="X21" s="34"/>
      <c r="AA21" s="5"/>
      <c r="AB21" s="34"/>
      <c r="AC21" s="34"/>
      <c r="AD21" s="34"/>
      <c r="AE21" s="34"/>
      <c r="AF21" s="34"/>
      <c r="AG21" s="34"/>
      <c r="AH21" s="34"/>
      <c r="AI21" s="5"/>
    </row>
    <row r="22" spans="1:35" x14ac:dyDescent="0.2">
      <c r="A22" s="18" t="s">
        <v>16</v>
      </c>
      <c r="B22" s="35"/>
      <c r="C22" s="36"/>
      <c r="D22" s="36"/>
      <c r="E22" s="36"/>
      <c r="F22" s="36" t="s">
        <v>40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4" spans="1:35" x14ac:dyDescent="0.2">
      <c r="B24" s="21" t="s">
        <v>7</v>
      </c>
      <c r="P24" s="21" t="s">
        <v>8</v>
      </c>
    </row>
    <row r="25" spans="1:35" x14ac:dyDescent="0.2"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x14ac:dyDescent="0.2">
      <c r="A26">
        <v>1</v>
      </c>
      <c r="B26" s="22" t="str">
        <f>VLOOKUP(J26,[1]leden!A$1:B$65536,2,FALSE)</f>
        <v>WAEM Kris</v>
      </c>
      <c r="C26" s="22"/>
      <c r="D26" s="22"/>
      <c r="E26" s="22"/>
      <c r="F26" s="22"/>
      <c r="G26" s="22"/>
      <c r="H26" s="22"/>
      <c r="I26" s="22"/>
      <c r="J26" s="61">
        <v>9082</v>
      </c>
      <c r="K26" s="61"/>
      <c r="L26" s="22"/>
      <c r="M26" s="22" t="str">
        <f>VLOOKUP(J26,[1]leden!A$1:C$65536,3,FALSE)</f>
        <v>KGV</v>
      </c>
      <c r="N26" s="22"/>
      <c r="O26" s="22"/>
      <c r="P26" s="62" t="s">
        <v>42</v>
      </c>
      <c r="Q26" s="63"/>
      <c r="R26" s="63"/>
      <c r="S26" s="63"/>
      <c r="T26" s="63"/>
      <c r="U26" s="63"/>
      <c r="V26" s="63"/>
      <c r="W26" s="63"/>
      <c r="X26" s="64"/>
      <c r="Y26" s="23"/>
      <c r="Z26" s="23"/>
      <c r="AA26" s="62" t="s">
        <v>10</v>
      </c>
      <c r="AB26" s="63"/>
      <c r="AC26" s="63"/>
      <c r="AD26" s="63"/>
      <c r="AE26" s="63"/>
      <c r="AF26" s="63"/>
      <c r="AG26" s="63"/>
      <c r="AH26" s="63"/>
      <c r="AI26" s="64"/>
    </row>
    <row r="27" spans="1:35" x14ac:dyDescent="0.2">
      <c r="A27">
        <v>2</v>
      </c>
      <c r="B27" s="22" t="str">
        <f>VLOOKUP(J27,[1]leden!A$1:B$65536,2,FALSE)</f>
        <v>DE MAEYER Joris</v>
      </c>
      <c r="C27" s="22"/>
      <c r="D27" s="22"/>
      <c r="E27" s="22"/>
      <c r="F27" s="22"/>
      <c r="G27" s="22"/>
      <c r="H27" s="22"/>
      <c r="I27" s="22"/>
      <c r="J27" s="61">
        <v>6122</v>
      </c>
      <c r="K27" s="61"/>
      <c r="L27" s="22"/>
      <c r="M27" s="22" t="str">
        <f>VLOOKUP(J27,[1]leden!A$1:C$65536,3,FALSE)</f>
        <v>KSNBA</v>
      </c>
      <c r="N27" s="22"/>
      <c r="O27" s="22"/>
      <c r="P27" s="31"/>
      <c r="Q27" s="65"/>
      <c r="R27" s="65"/>
      <c r="S27" s="65"/>
      <c r="T27" s="38"/>
      <c r="U27" s="30"/>
      <c r="V27" s="30"/>
      <c r="W27" s="30"/>
      <c r="X27" s="39"/>
      <c r="Y27" s="30"/>
      <c r="Z27" s="30"/>
      <c r="AA27" s="31"/>
      <c r="AB27" s="65"/>
      <c r="AC27" s="65"/>
      <c r="AD27" s="65"/>
      <c r="AE27" s="38"/>
      <c r="AF27" s="65"/>
      <c r="AG27" s="65"/>
      <c r="AH27" s="65"/>
      <c r="AI27" s="39"/>
    </row>
    <row r="28" spans="1:35" x14ac:dyDescent="0.2">
      <c r="A28">
        <v>3</v>
      </c>
      <c r="B28" s="22" t="str">
        <f>VLOOKUP(J28,[1]leden!A$1:B$65536,2,FALSE)</f>
        <v>VAN LEUVENHAGE Dylan</v>
      </c>
      <c r="C28" s="22"/>
      <c r="D28" s="22"/>
      <c r="E28" s="22"/>
      <c r="F28" s="22"/>
      <c r="G28" s="22"/>
      <c r="H28" s="22"/>
      <c r="I28" s="22"/>
      <c r="J28" s="61">
        <v>8674</v>
      </c>
      <c r="K28" s="61"/>
      <c r="L28" s="22"/>
      <c r="M28" s="22" t="str">
        <f>VLOOKUP(J28,[1]leden!A$1:C$65536,3,FALSE)</f>
        <v>BCSK</v>
      </c>
      <c r="N28" s="22"/>
      <c r="O28" s="22"/>
      <c r="P28" s="31"/>
      <c r="Q28" s="55">
        <v>1</v>
      </c>
      <c r="R28" s="55" t="s">
        <v>13</v>
      </c>
      <c r="S28" s="55">
        <v>2</v>
      </c>
      <c r="T28" s="55"/>
      <c r="U28" s="55">
        <v>3</v>
      </c>
      <c r="V28" s="55" t="s">
        <v>13</v>
      </c>
      <c r="W28" s="55">
        <v>4</v>
      </c>
      <c r="X28" s="56"/>
      <c r="Y28" s="57"/>
      <c r="Z28" s="57"/>
      <c r="AA28" s="58"/>
      <c r="AB28" s="55" t="s">
        <v>34</v>
      </c>
      <c r="AC28" s="55" t="s">
        <v>13</v>
      </c>
      <c r="AD28" s="55" t="s">
        <v>36</v>
      </c>
      <c r="AE28" s="55"/>
      <c r="AF28" s="55" t="s">
        <v>37</v>
      </c>
      <c r="AG28" s="55" t="s">
        <v>13</v>
      </c>
      <c r="AH28" s="55" t="s">
        <v>35</v>
      </c>
      <c r="AI28" s="39"/>
    </row>
    <row r="29" spans="1:35" x14ac:dyDescent="0.2">
      <c r="A29">
        <v>4</v>
      </c>
      <c r="B29" s="22" t="str">
        <f>VLOOKUP(J29,[1]leden!A$1:B$65536,2,FALSE)</f>
        <v>BAETENS Marc</v>
      </c>
      <c r="J29" s="66">
        <v>4942</v>
      </c>
      <c r="K29" s="66"/>
      <c r="M29" s="22" t="str">
        <f>VLOOKUP(J29,[1]leden!A$1:C$65536,3,FALSE)</f>
        <v>BVG</v>
      </c>
      <c r="O29" s="22"/>
      <c r="P29" s="31"/>
      <c r="Q29" s="55" t="s">
        <v>34</v>
      </c>
      <c r="R29" s="55" t="s">
        <v>13</v>
      </c>
      <c r="S29" s="55" t="s">
        <v>35</v>
      </c>
      <c r="T29" s="55"/>
      <c r="U29" s="55" t="s">
        <v>36</v>
      </c>
      <c r="V29" s="55" t="s">
        <v>13</v>
      </c>
      <c r="W29" s="55" t="s">
        <v>37</v>
      </c>
      <c r="X29" s="56"/>
      <c r="Y29" s="57"/>
      <c r="Z29" s="57"/>
      <c r="AA29" s="58"/>
      <c r="AB29" s="59" t="s">
        <v>38</v>
      </c>
      <c r="AC29" s="55"/>
      <c r="AD29" s="55"/>
      <c r="AE29" s="55"/>
      <c r="AF29" s="55"/>
      <c r="AG29" s="55"/>
      <c r="AH29" s="55"/>
      <c r="AI29" s="29"/>
    </row>
    <row r="30" spans="1:35" x14ac:dyDescent="0.2">
      <c r="O30" s="22"/>
      <c r="P30" s="31"/>
      <c r="Q30" s="55"/>
      <c r="R30" s="55"/>
      <c r="S30" s="55"/>
      <c r="T30" s="55"/>
      <c r="U30" s="55"/>
      <c r="V30" s="37"/>
      <c r="W30" s="37"/>
      <c r="X30" s="56"/>
      <c r="Y30" s="57"/>
      <c r="Z30" s="57"/>
      <c r="AA30" s="58"/>
      <c r="AB30" s="57" t="s">
        <v>39</v>
      </c>
      <c r="AC30" s="57"/>
      <c r="AD30" s="55"/>
      <c r="AE30" s="55"/>
      <c r="AF30" s="55"/>
      <c r="AG30" s="37"/>
      <c r="AH30" s="37"/>
      <c r="AI30" s="39"/>
    </row>
    <row r="31" spans="1:35" x14ac:dyDescent="0.2">
      <c r="P31" s="40"/>
      <c r="Q31" s="41"/>
      <c r="R31" s="41"/>
      <c r="S31" s="41"/>
      <c r="T31" s="41"/>
      <c r="U31" s="41"/>
      <c r="V31" s="41"/>
      <c r="W31" s="41"/>
      <c r="X31" s="42"/>
      <c r="Y31" s="30"/>
      <c r="Z31" s="30"/>
      <c r="AA31" s="40"/>
      <c r="AB31" s="41"/>
      <c r="AC31" s="41"/>
      <c r="AD31" s="41"/>
      <c r="AE31" s="41"/>
      <c r="AF31" s="41"/>
      <c r="AG31" s="41"/>
      <c r="AH31" s="41"/>
      <c r="AI31" s="43"/>
    </row>
    <row r="32" spans="1:35" x14ac:dyDescent="0.2">
      <c r="B32" s="22"/>
      <c r="J32" s="44"/>
      <c r="K32" s="44"/>
      <c r="M32" s="22"/>
      <c r="P32" s="38"/>
      <c r="Q32" s="28"/>
      <c r="R32" s="28"/>
      <c r="S32" s="28"/>
      <c r="T32" s="28"/>
      <c r="U32" s="28"/>
      <c r="V32" s="28"/>
      <c r="W32" s="28"/>
      <c r="X32" s="28"/>
      <c r="Y32" s="30"/>
      <c r="Z32" s="30"/>
      <c r="AA32" s="38"/>
      <c r="AB32" s="28"/>
      <c r="AC32" s="28"/>
      <c r="AD32" s="28"/>
      <c r="AE32" s="28"/>
      <c r="AF32" s="28"/>
      <c r="AG32" s="28"/>
      <c r="AH32" s="28"/>
      <c r="AI32" s="38"/>
    </row>
    <row r="33" spans="1:35" x14ac:dyDescent="0.2">
      <c r="B33" s="37" t="s">
        <v>41</v>
      </c>
      <c r="C33" s="37"/>
      <c r="D33" s="37"/>
      <c r="E33" s="37"/>
      <c r="F33" s="37"/>
      <c r="G33" s="37"/>
      <c r="H33" s="37"/>
      <c r="I33" s="37"/>
      <c r="J33" s="72">
        <v>1183</v>
      </c>
      <c r="K33" s="72"/>
      <c r="L33" s="37"/>
      <c r="M33" s="37" t="s">
        <v>17</v>
      </c>
      <c r="N33" s="37"/>
      <c r="O33" s="37"/>
      <c r="P33" s="74"/>
      <c r="Q33" s="55" t="s">
        <v>33</v>
      </c>
      <c r="R33" s="28"/>
      <c r="S33" s="28"/>
      <c r="T33" s="28"/>
      <c r="U33" s="28"/>
      <c r="V33" s="28"/>
      <c r="W33" s="28"/>
      <c r="X33" s="28"/>
      <c r="Y33" s="30"/>
      <c r="Z33" s="30"/>
      <c r="AA33" s="38"/>
      <c r="AB33" s="28"/>
      <c r="AC33" s="28"/>
      <c r="AD33" s="28"/>
      <c r="AE33" s="28"/>
      <c r="AF33" s="28"/>
      <c r="AG33" s="28"/>
      <c r="AH33" s="28"/>
      <c r="AI33" s="38"/>
    </row>
    <row r="34" spans="1:35" x14ac:dyDescent="0.2">
      <c r="P34" s="5"/>
      <c r="Q34" s="34"/>
      <c r="R34" s="34"/>
      <c r="S34" s="34"/>
      <c r="T34" s="34"/>
      <c r="U34" s="34"/>
      <c r="V34" s="34"/>
      <c r="W34" s="34"/>
      <c r="X34" s="34"/>
      <c r="AA34" s="5"/>
      <c r="AB34" s="34"/>
      <c r="AC34" s="34"/>
      <c r="AD34" s="34"/>
      <c r="AE34" s="34"/>
      <c r="AF34" s="34"/>
      <c r="AG34" s="34"/>
      <c r="AH34" s="34"/>
      <c r="AI34" s="5"/>
    </row>
    <row r="35" spans="1:35" x14ac:dyDescent="0.2">
      <c r="A35" t="s">
        <v>18</v>
      </c>
      <c r="B35" s="45" t="s">
        <v>19</v>
      </c>
      <c r="P35" s="5"/>
      <c r="Q35" s="34"/>
      <c r="R35" s="34"/>
      <c r="S35" s="34"/>
      <c r="T35" s="34"/>
      <c r="U35" s="34"/>
      <c r="V35" s="34"/>
      <c r="W35" s="34"/>
      <c r="X35" s="34"/>
      <c r="AA35" s="5"/>
      <c r="AB35" s="34"/>
      <c r="AC35" s="34"/>
      <c r="AD35" s="34"/>
      <c r="AE35" s="34"/>
      <c r="AF35" s="34"/>
      <c r="AG35" s="34"/>
      <c r="AH35" s="34"/>
      <c r="AI35" s="5"/>
    </row>
    <row r="37" spans="1:35" x14ac:dyDescent="0.2">
      <c r="A37" t="s">
        <v>18</v>
      </c>
      <c r="B37" s="45" t="s">
        <v>20</v>
      </c>
      <c r="G37" s="46" t="s">
        <v>21</v>
      </c>
      <c r="H37" s="44"/>
      <c r="I37" s="22"/>
      <c r="L37" s="22"/>
      <c r="W37" s="66">
        <v>2.1</v>
      </c>
      <c r="X37" s="66"/>
    </row>
    <row r="38" spans="1:35" x14ac:dyDescent="0.2">
      <c r="B38" s="22"/>
      <c r="G38" t="s">
        <v>22</v>
      </c>
      <c r="H38" s="44"/>
      <c r="I38" s="22"/>
      <c r="L38" s="22"/>
    </row>
    <row r="39" spans="1:35" x14ac:dyDescent="0.2">
      <c r="B39" s="22"/>
      <c r="D39" s="44"/>
      <c r="E39" s="22"/>
      <c r="H39" s="22"/>
      <c r="J39" s="22"/>
    </row>
    <row r="40" spans="1:35" x14ac:dyDescent="0.2">
      <c r="A40" t="s">
        <v>18</v>
      </c>
      <c r="B40" s="47" t="s">
        <v>23</v>
      </c>
      <c r="E40" s="44"/>
      <c r="F40" s="22"/>
      <c r="I40" s="22"/>
      <c r="K40" s="22"/>
    </row>
    <row r="41" spans="1:35" x14ac:dyDescent="0.2">
      <c r="B41" s="22" t="s">
        <v>24</v>
      </c>
      <c r="E41" s="44"/>
      <c r="F41" s="22"/>
      <c r="I41" s="22"/>
      <c r="K41" s="22"/>
    </row>
    <row r="42" spans="1:35" x14ac:dyDescent="0.2">
      <c r="B42" s="22"/>
      <c r="D42" s="44"/>
      <c r="E42" s="22"/>
      <c r="H42" s="22"/>
      <c r="J42" s="22"/>
    </row>
    <row r="43" spans="1:35" x14ac:dyDescent="0.2">
      <c r="A43" t="s">
        <v>18</v>
      </c>
      <c r="B43" s="48" t="s">
        <v>25</v>
      </c>
      <c r="C43" s="46"/>
      <c r="D43" s="49"/>
      <c r="E43" s="22"/>
      <c r="F43" s="46"/>
      <c r="G43" s="46"/>
      <c r="H43" s="22"/>
      <c r="J43" s="22"/>
    </row>
    <row r="44" spans="1:35" x14ac:dyDescent="0.2">
      <c r="B44" s="22"/>
      <c r="D44" s="44"/>
      <c r="E44" s="22"/>
      <c r="H44" s="22"/>
      <c r="J44" s="22"/>
    </row>
    <row r="45" spans="1:35" x14ac:dyDescent="0.2">
      <c r="A45" t="s">
        <v>18</v>
      </c>
      <c r="B45" s="22" t="s">
        <v>26</v>
      </c>
      <c r="D45" s="44"/>
      <c r="E45" s="22"/>
      <c r="H45" s="22"/>
      <c r="J45" s="22"/>
    </row>
    <row r="46" spans="1:35" x14ac:dyDescent="0.2">
      <c r="B46" s="22"/>
      <c r="D46" s="44"/>
      <c r="E46" s="22"/>
      <c r="H46" s="22"/>
      <c r="J46" s="22"/>
    </row>
    <row r="47" spans="1:35" x14ac:dyDescent="0.2">
      <c r="A47" t="s">
        <v>18</v>
      </c>
      <c r="B47" s="22" t="s">
        <v>27</v>
      </c>
      <c r="D47" s="44"/>
      <c r="E47" s="22"/>
      <c r="H47" s="22"/>
      <c r="J47" s="22"/>
    </row>
    <row r="48" spans="1:35" x14ac:dyDescent="0.2">
      <c r="B48" s="50" t="s">
        <v>28</v>
      </c>
      <c r="C48" s="30"/>
      <c r="D48" s="51"/>
      <c r="E48" s="50"/>
      <c r="F48" s="30"/>
      <c r="G48" s="30"/>
      <c r="H48" s="50"/>
      <c r="I48" s="30"/>
      <c r="J48" s="5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50" spans="4:25" x14ac:dyDescent="0.2">
      <c r="D50" s="60"/>
      <c r="E50" s="60"/>
      <c r="F50" s="60"/>
      <c r="G50" s="60"/>
      <c r="H50" s="60"/>
      <c r="I50" s="60"/>
      <c r="J50" s="60"/>
      <c r="Y50" s="22" t="s">
        <v>29</v>
      </c>
    </row>
    <row r="51" spans="4:25" x14ac:dyDescent="0.2">
      <c r="D51" s="22"/>
      <c r="F51" s="44"/>
      <c r="G51" s="22"/>
      <c r="Y51" s="22" t="s">
        <v>30</v>
      </c>
    </row>
  </sheetData>
  <mergeCells count="25">
    <mergeCell ref="J18:K18"/>
    <mergeCell ref="J21:K21"/>
    <mergeCell ref="M21:N21"/>
    <mergeCell ref="J33:K33"/>
    <mergeCell ref="J15:K15"/>
    <mergeCell ref="P15:X15"/>
    <mergeCell ref="AA15:AI15"/>
    <mergeCell ref="J16:K16"/>
    <mergeCell ref="J17:K17"/>
    <mergeCell ref="F2:AE2"/>
    <mergeCell ref="F3:AE3"/>
    <mergeCell ref="F4:AE4"/>
    <mergeCell ref="V6:AF6"/>
    <mergeCell ref="A8:AJ8"/>
    <mergeCell ref="D50:J50"/>
    <mergeCell ref="J26:K26"/>
    <mergeCell ref="P26:X26"/>
    <mergeCell ref="AA26:AI26"/>
    <mergeCell ref="J27:K27"/>
    <mergeCell ref="Q27:S27"/>
    <mergeCell ref="AB27:AD27"/>
    <mergeCell ref="AF27:AH27"/>
    <mergeCell ref="J28:K28"/>
    <mergeCell ref="J29:K29"/>
    <mergeCell ref="W37:X37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2° BAND MB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2016-12-07T09:02:58Z</dcterms:created>
  <dcterms:modified xsi:type="dcterms:W3CDTF">2017-01-12T14:48:02Z</dcterms:modified>
</cp:coreProperties>
</file>