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gwf5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C50" i="1" l="1"/>
  <c r="K47" i="1"/>
  <c r="I47" i="1"/>
  <c r="G47" i="1"/>
  <c r="F47" i="1"/>
  <c r="H46" i="1"/>
  <c r="H47" i="1" s="1"/>
  <c r="J47" i="1" s="1"/>
  <c r="C46" i="1"/>
  <c r="J45" i="1"/>
  <c r="C45" i="1"/>
  <c r="J44" i="1"/>
  <c r="C44" i="1"/>
  <c r="J43" i="1"/>
  <c r="C43" i="1"/>
  <c r="J42" i="1"/>
  <c r="C42" i="1"/>
  <c r="H39" i="1"/>
  <c r="G39" i="1"/>
  <c r="B39" i="1"/>
  <c r="K36" i="1"/>
  <c r="I36" i="1"/>
  <c r="H36" i="1"/>
  <c r="J36" i="1" s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G28" i="1"/>
  <c r="B28" i="1"/>
  <c r="K25" i="1"/>
  <c r="I25" i="1"/>
  <c r="H25" i="1"/>
  <c r="J25" i="1" s="1"/>
  <c r="G25" i="1"/>
  <c r="F25" i="1"/>
  <c r="J24" i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I14" i="1"/>
  <c r="J14" i="1" s="1"/>
  <c r="H14" i="1"/>
  <c r="G14" i="1"/>
  <c r="F14" i="1"/>
  <c r="J13" i="1"/>
  <c r="C13" i="1"/>
  <c r="J12" i="1"/>
  <c r="C12" i="1"/>
  <c r="J11" i="1"/>
  <c r="C11" i="1"/>
  <c r="J10" i="1"/>
  <c r="C10" i="1"/>
  <c r="J9" i="1"/>
  <c r="C9" i="1"/>
  <c r="H6" i="1"/>
  <c r="G6" i="1"/>
  <c r="B6" i="1"/>
  <c r="J46" i="1" l="1"/>
</calcChain>
</file>

<file path=xl/sharedStrings.xml><?xml version="1.0" encoding="utf-8"?>
<sst xmlns="http://schemas.openxmlformats.org/spreadsheetml/2006/main" count="50" uniqueCount="21">
  <si>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</si>
  <si>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</si>
  <si>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</si>
  <si>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</si>
  <si>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5° KLASSE KADER</t>
  </si>
  <si>
    <t xml:space="preserve">     MATCH</t>
  </si>
  <si>
    <t>datum:</t>
  </si>
  <si>
    <t>Lokaal:</t>
  </si>
  <si>
    <t>OOSTENDSE BA ( BC 'T OSKE)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</si>
  <si>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</si>
  <si>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</si>
  <si>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</si>
  <si>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</si>
  <si>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</si>
  <si>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</si>
  <si>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</si>
  <si>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</si>
  <si>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</si>
  <si>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Totaal</t>
  </si>
  <si>
    <t>Albert Verbeken</t>
  </si>
  <si>
    <t>GSB 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</si>
</sst>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0" fontId="15" fillId="0" borderId="0"/>
    <xf numFmtId="0" fontId="3" fillId="0" borderId="0"/>
  </cellStyleXfs>
  <cellXfs count="51">
    <xf numFmtId="0" fontId="0" fillId="0" borderId="0" xfId="0"/>
    <xf numFmtId="0" fontId="4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5" fillId="2" borderId="2" xfId="0" applyFont="1" applyFill="1" applyBorder="1"/>
    <xf numFmtId="0" fontId="4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6" fillId="2" borderId="0" xfId="0" applyFont="1" applyFill="1" applyBorder="1"/>
    <xf numFmtId="0" fontId="0" fillId="2" borderId="5" xfId="0" applyFill="1" applyBorder="1"/>
    <xf numFmtId="15" fontId="6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7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8" fillId="2" borderId="0" xfId="0" applyFont="1" applyFill="1" applyBorder="1" applyAlignment="1"/>
    <xf numFmtId="0" fontId="8" fillId="2" borderId="5" xfId="0" applyFont="1" applyFill="1" applyBorder="1" applyAlignment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9" fillId="0" borderId="9" xfId="0" applyFont="1" applyBorder="1"/>
    <xf numFmtId="0" fontId="9" fillId="0" borderId="9" xfId="0" applyFont="1" applyBorder="1" applyAlignment="1">
      <alignment horizontal="left"/>
    </xf>
    <xf numFmtId="0" fontId="2" fillId="0" borderId="10" xfId="1" applyFont="1" applyBorder="1" applyAlignment="1">
      <alignment horizontal="center" vertical="center"/>
    </xf>
    <xf numFmtId="0" fontId="10" fillId="2" borderId="10" xfId="0" applyFont="1" applyFill="1" applyBorder="1"/>
    <xf numFmtId="0" fontId="10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" fillId="0" borderId="0" xfId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5" xfId="0" applyBorder="1"/>
    <xf numFmtId="0" fontId="0" fillId="0" borderId="15" xfId="0" applyBorder="1" applyAlignment="1">
      <alignment horizontal="center"/>
    </xf>
    <xf numFmtId="0" fontId="12" fillId="0" borderId="16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14" fillId="0" borderId="0" xfId="0" applyFont="1" applyAlignment="1">
      <alignment horizontal="left"/>
    </xf>
    <xf numFmtId="0" fontId="3" fillId="0" borderId="0" xfId="0" applyFont="1"/>
  </cellXfs>
  <cellStyles count="6">
    <cellStyle name="Procent 2" xfId="2"/>
    <cellStyle name="Standaard" xfId="0" builtinId="0"/>
    <cellStyle name="Standaard 2" xfId="3"/>
    <cellStyle name="Standaard 2 2" xfId="4"/>
    <cellStyle name="Standaard 3" xfId="1"/>
    <cellStyle name="Standaard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uitslagen%20districtfinales%202016-2017/uitslag%20gewestfinales%20kader%20MB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f5"/>
      <sheetName val="gwf3°&amp;4°"/>
      <sheetName val="distrf3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  <cell r="F1" t="str">
            <v>K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  <cell r="D3" t="str">
            <v>S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  <cell r="D4" t="str">
            <v>S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  <cell r="D8" t="str">
            <v>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  <cell r="F9" t="str">
            <v>K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  <cell r="D10" t="str">
            <v>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  <cell r="D11" t="str">
            <v>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  <cell r="D12" t="str">
            <v>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  <cell r="D13" t="str">
            <v>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  <cell r="D14" t="str">
            <v>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  <cell r="D15" t="str">
            <v>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  <cell r="D16" t="str">
            <v>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  <cell r="D17" t="str">
            <v>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  <cell r="D18" t="str">
            <v>S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  <cell r="F19" t="str">
            <v>K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  <cell r="F20" t="str">
            <v>K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  <cell r="F21" t="str">
            <v>K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  <cell r="F22" t="str">
            <v>K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  <cell r="D23" t="str">
            <v>S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  <cell r="F24" t="str">
            <v>K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  <cell r="D25" t="str">
            <v>S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  <cell r="D26" t="str">
            <v>S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  <cell r="D27" t="str">
            <v>S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  <cell r="F28" t="str">
            <v>K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  <cell r="F29" t="str">
            <v>K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  <cell r="F30" t="str">
            <v>K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  <cell r="F31" t="str">
            <v>K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  <cell r="F32" t="str">
            <v>K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  <cell r="F33" t="str">
            <v>K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  <cell r="F34" t="str">
            <v>K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  <cell r="D35" t="str">
            <v>S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  <cell r="F36" t="str">
            <v>K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  <cell r="D37" t="str">
            <v>S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  <cell r="D38" t="str">
            <v>S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  <cell r="D39" t="str">
            <v>S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  <cell r="F40" t="str">
            <v>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  <cell r="F41" t="str">
            <v>K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  <cell r="D42" t="str">
            <v>S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  <cell r="D43" t="str">
            <v>S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  <cell r="D44" t="str">
            <v>S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  <cell r="D45" t="str">
            <v>S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  <cell r="D46" t="str">
            <v>S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  <cell r="D47" t="str">
            <v>S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  <cell r="D48" t="str">
            <v>S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  <cell r="D49" t="str">
            <v>S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  <cell r="D50" t="str">
            <v>S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  <cell r="F51" t="str">
            <v>K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  <cell r="D52" t="str">
            <v>S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  <cell r="D53" t="str">
            <v>S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  <cell r="D54" t="str">
            <v>S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  <cell r="D55" t="str">
            <v>S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  <cell r="D56" t="str">
            <v>S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  <cell r="D57" t="str">
            <v>S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  <cell r="D58" t="str">
            <v>S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  <cell r="D59" t="str">
            <v>S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  <cell r="D60" t="str">
            <v>S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  <cell r="D61" t="str">
            <v>S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  <cell r="D62" t="str">
            <v>S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  <cell r="D63" t="str">
            <v>S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  <cell r="D64" t="str">
            <v>S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  <cell r="D65" t="str">
            <v>S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  <cell r="D66" t="str">
            <v>S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  <cell r="D67" t="str">
            <v>S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  <cell r="D68" t="str">
            <v>S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  <cell r="D69" t="str">
            <v>S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  <cell r="D70" t="str">
            <v>S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  <cell r="D71" t="str">
            <v>S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  <cell r="D72" t="str">
            <v>S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  <cell r="D73" t="str">
            <v>S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  <cell r="D74" t="str">
            <v>S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  <cell r="D75" t="str">
            <v>S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  <cell r="D76" t="str">
            <v>S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  <cell r="D77" t="str">
            <v>S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  <cell r="D78" t="str">
            <v>S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  <cell r="D79" t="str">
            <v>S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  <cell r="D80" t="str">
            <v>S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  <cell r="D81" t="str">
            <v>S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  <cell r="D82" t="str">
            <v>S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  <cell r="D83" t="str">
            <v>S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  <cell r="D84" t="str">
            <v>S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  <cell r="D85" t="str">
            <v>S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  <cell r="D86" t="str">
            <v>S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  <cell r="D87" t="str">
            <v>S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  <cell r="D88" t="str">
            <v>S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  <cell r="F89" t="str">
            <v>K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  <cell r="D90" t="str">
            <v>S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  <cell r="D91" t="str">
            <v>S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  <cell r="D92" t="str">
            <v>S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  <cell r="F93" t="str">
            <v>K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  <cell r="D94" t="str">
            <v>S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  <cell r="D95" t="str">
            <v>S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  <cell r="D96" t="str">
            <v>S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  <cell r="F97" t="str">
            <v>K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  <cell r="F98" t="str">
            <v>K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  <cell r="F99" t="str">
            <v>K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  <cell r="D100" t="str">
            <v>S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  <cell r="F101" t="str">
            <v>K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D102" t="str">
            <v>S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  <cell r="D103" t="str">
            <v>S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  <cell r="F104" t="str">
            <v>K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  <cell r="D105" t="str">
            <v>S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  <cell r="D106" t="str">
            <v>S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  <cell r="D107" t="str">
            <v>S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  <cell r="F108" t="str">
            <v>K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  <cell r="D109" t="str">
            <v>S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  <cell r="D110" t="str">
            <v>S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  <cell r="D111" t="str">
            <v>S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  <cell r="F112" t="str">
            <v>K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  <cell r="F113" t="str">
            <v>K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D114" t="str">
            <v>S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  <cell r="D115" t="str">
            <v>S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  <cell r="F116" t="str">
            <v>K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  <cell r="D117" t="str">
            <v>S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  <cell r="D118" t="str">
            <v>S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  <cell r="D119" t="str">
            <v>S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  <cell r="F120" t="str">
            <v>K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  <cell r="D121" t="str">
            <v>S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  <cell r="D122" t="str">
            <v>S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  <cell r="D123" t="str">
            <v>S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  <cell r="D124" t="str">
            <v>S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D125" t="str">
            <v>S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D126" t="str">
            <v>S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  <cell r="D127" t="str">
            <v>S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  <cell r="D128" t="str">
            <v>S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  <cell r="D129" t="str">
            <v>S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  <cell r="F130" t="str">
            <v>K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  <cell r="D131" t="str">
            <v>S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  <cell r="D132" t="str">
            <v>S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  <cell r="F133" t="str">
            <v>K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  <cell r="D134" t="str">
            <v>S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  <cell r="F135" t="str">
            <v>K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  <cell r="E136" t="str">
            <v>J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  <cell r="D137" t="str">
            <v>S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  <cell r="D138" t="str">
            <v>S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  <cell r="D139" t="str">
            <v>S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  <cell r="F140" t="str">
            <v>K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  <cell r="D141" t="str">
            <v>S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  <cell r="D142" t="str">
            <v>S</v>
          </cell>
        </row>
        <row r="144">
          <cell r="C144">
            <v>140</v>
          </cell>
          <cell r="D144">
            <v>106</v>
          </cell>
          <cell r="E144">
            <v>1</v>
          </cell>
          <cell r="F144">
            <v>33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  <cell r="F147" t="str">
            <v>K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  <cell r="F148" t="str">
            <v>K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  <cell r="D149" t="str">
            <v>S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  <cell r="F150" t="str">
            <v>K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  <cell r="D151" t="str">
            <v>S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  <cell r="F152" t="str">
            <v>K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  <cell r="D153" t="str">
            <v>S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  <cell r="D154" t="str">
            <v>S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  <cell r="D155" t="str">
            <v>S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  <cell r="D156" t="str">
            <v>S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  <cell r="F157" t="str">
            <v>K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  <cell r="F158" t="str">
            <v>K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  <cell r="D159" t="str">
            <v>S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  <cell r="D160" t="str">
            <v>S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  <cell r="D161" t="str">
            <v>S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  <cell r="D162" t="str">
            <v>S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  <cell r="D163" t="str">
            <v>S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  <cell r="D164" t="str">
            <v>S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  <cell r="D165" t="str">
            <v>S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  <cell r="D166" t="str">
            <v>S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  <cell r="D167" t="str">
            <v>S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  <cell r="D168" t="str">
            <v>S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  <cell r="D169" t="str">
            <v>S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  <cell r="F170" t="str">
            <v>K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  <cell r="D171" t="str">
            <v>S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  <cell r="D172" t="str">
            <v>S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  <cell r="D173" t="str">
            <v>S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  <cell r="D174" t="str">
            <v>S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  <cell r="D175" t="str">
            <v>S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  <cell r="D176" t="str">
            <v>S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  <cell r="D177" t="str">
            <v>S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  <cell r="D178" t="str">
            <v>S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  <cell r="D179" t="str">
            <v>S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  <cell r="D180" t="str">
            <v>S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  <cell r="D181" t="str">
            <v>S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  <cell r="D182" t="str">
            <v>S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  <cell r="E183" t="str">
            <v>J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  <cell r="D184" t="str">
            <v>S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  <cell r="D185" t="str">
            <v>S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  <cell r="D186" t="str">
            <v>S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  <cell r="D187" t="str">
            <v>S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  <cell r="D188" t="str">
            <v>S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  <cell r="D189" t="str">
            <v>S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  <cell r="D190" t="str">
            <v>S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  <cell r="F191" t="str">
            <v>K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  <cell r="D192" t="str">
            <v>S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  <cell r="D193" t="str">
            <v>S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  <cell r="D194" t="str">
            <v>S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  <cell r="D195" t="str">
            <v>S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  <cell r="D196" t="str">
            <v>S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  <cell r="D197" t="str">
            <v>S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  <cell r="D198" t="str">
            <v>S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  <cell r="D199" t="str">
            <v>S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  <cell r="D200" t="str">
            <v>S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  <cell r="D201" t="str">
            <v>S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  <cell r="D202" t="str">
            <v>S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  <cell r="D203" t="str">
            <v>S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  <cell r="D204" t="str">
            <v>S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  <cell r="D205" t="str">
            <v>S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  <cell r="D206" t="str">
            <v>S</v>
          </cell>
        </row>
        <row r="208">
          <cell r="C208">
            <v>60</v>
          </cell>
          <cell r="D208">
            <v>51</v>
          </cell>
          <cell r="E208">
            <v>1</v>
          </cell>
          <cell r="F208">
            <v>8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  <cell r="D211" t="str">
            <v>S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  <cell r="D212" t="str">
            <v>S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  <cell r="D213" t="str">
            <v>S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  <cell r="D214" t="str">
            <v>S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  <cell r="D215" t="str">
            <v>S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D216" t="str">
            <v>S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  <cell r="D217" t="str">
            <v>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  <cell r="D218" t="str">
            <v>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  <cell r="D219" t="str">
            <v>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  <cell r="D220" t="str">
            <v>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  <cell r="D221" t="str">
            <v>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  <cell r="D222" t="str">
            <v>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  <cell r="D223" t="str">
            <v>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  <cell r="D224" t="str">
            <v>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  <cell r="D225" t="str">
            <v>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  <cell r="D226" t="str">
            <v>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  <cell r="D227" t="str">
            <v>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  <cell r="D228" t="str">
            <v>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  <cell r="D229" t="str">
            <v>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  <cell r="D230" t="str">
            <v>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  <cell r="D231" t="str">
            <v>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  <cell r="D232" t="str">
            <v>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  <cell r="D233" t="str">
            <v>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  <cell r="D234" t="str">
            <v>S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  <cell r="E235" t="str">
            <v>J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  <cell r="D236" t="str">
            <v>S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  <cell r="F237" t="str">
            <v>K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  <cell r="F238" t="str">
            <v>K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  <cell r="D239" t="str">
            <v>S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  <cell r="D240" t="str">
            <v>S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  <cell r="D241" t="str">
            <v>S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  <cell r="F242" t="str">
            <v>K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  <cell r="F243" t="str">
            <v>K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  <cell r="D244" t="str">
            <v>S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  <cell r="D245" t="str">
            <v>S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  <cell r="D246" t="str">
            <v>S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  <cell r="D247" t="str">
            <v>S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  <cell r="D248" t="str">
            <v>S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  <cell r="D249" t="str">
            <v>S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  <cell r="F250" t="str">
            <v>K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  <cell r="D251" t="str">
            <v>S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  <cell r="D252" t="str">
            <v>S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  <cell r="D253" t="str">
            <v>S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  <cell r="D254" t="str">
            <v>S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  <cell r="D255" t="str">
            <v>S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  <cell r="E256" t="str">
            <v>J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  <cell r="D257" t="str">
            <v>S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  <cell r="D258" t="str">
            <v>S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  <cell r="D259" t="str">
            <v>S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  <cell r="D260" t="str">
            <v>S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  <cell r="F261" t="str">
            <v>K</v>
          </cell>
        </row>
        <row r="262">
          <cell r="A262">
            <v>7685</v>
          </cell>
          <cell r="B262" t="str">
            <v>HANSKENS Stefaan</v>
          </cell>
          <cell r="C262" t="str">
            <v>BVG</v>
          </cell>
          <cell r="D262" t="str">
            <v>S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  <cell r="D263" t="str">
            <v>S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  <cell r="D264" t="str">
            <v>S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  <cell r="D265" t="str">
            <v>S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  <cell r="D266" t="str">
            <v>S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  <cell r="D267" t="str">
            <v>S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  <cell r="D268" t="str">
            <v>S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  <cell r="D269" t="str">
            <v>S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  <cell r="F270" t="str">
            <v>K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  <cell r="D271" t="str">
            <v>S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  <cell r="D272" t="str">
            <v>S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  <cell r="D273" t="str">
            <v>S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  <cell r="D274" t="str">
            <v>S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  <cell r="D275" t="str">
            <v>s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  <cell r="D276" t="str">
            <v>S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  <cell r="D277" t="str">
            <v>S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  <cell r="D278" t="str">
            <v>S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  <cell r="D279" t="str">
            <v>S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  <cell r="D280" t="str">
            <v>S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  <cell r="D281" t="str">
            <v>S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  <cell r="D282" t="str">
            <v>S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  <cell r="F283" t="str">
            <v>K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  <cell r="F284" t="str">
            <v>K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  <cell r="D285" t="str">
            <v>S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  <cell r="D286" t="str">
            <v>S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  <cell r="D287" t="str">
            <v>S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  <cell r="D288" t="str">
            <v>S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  <cell r="F289" t="str">
            <v>K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  <cell r="D290" t="str">
            <v>S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  <cell r="D291" t="str">
            <v>S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  <cell r="D292" t="str">
            <v>S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  <cell r="D293" t="str">
            <v>S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  <cell r="D294" t="str">
            <v>S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  <cell r="D295" t="str">
            <v>S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  <cell r="D296" t="str">
            <v>S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  <cell r="D297" t="str">
            <v>S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  <cell r="D298" t="str">
            <v>S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  <cell r="F299" t="str">
            <v>K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  <cell r="D300" t="str">
            <v>S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  <cell r="D301" t="str">
            <v>S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  <cell r="D302" t="str">
            <v>S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  <cell r="D303" t="str">
            <v>S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  <cell r="D304" t="str">
            <v>S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  <cell r="D305" t="str">
            <v>S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  <cell r="D306" t="str">
            <v>S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  <cell r="D307" t="str">
            <v>S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  <cell r="D308" t="str">
            <v>S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  <cell r="D309" t="str">
            <v>S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  <cell r="D310" t="str">
            <v>S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  <cell r="D311" t="str">
            <v>S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  <cell r="D312" t="str">
            <v>S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  <cell r="D313" t="str">
            <v>S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  <cell r="F314" t="str">
            <v>K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  <cell r="D315" t="str">
            <v>S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  <cell r="D316" t="str">
            <v>S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  <cell r="D317" t="str">
            <v>S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  <cell r="D318" t="str">
            <v>S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  <cell r="D319" t="str">
            <v>S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  <cell r="D320" t="str">
            <v>S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  <cell r="D321" t="str">
            <v>S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  <cell r="D322" t="str">
            <v>S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  <cell r="D323" t="str">
            <v>S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  <cell r="D324" t="str">
            <v>S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  <cell r="D325" t="str">
            <v>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  <cell r="D326" t="str">
            <v>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  <cell r="D327" t="str">
            <v>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  <cell r="D328" t="str">
            <v>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  <cell r="D329" t="str">
            <v>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  <cell r="D330" t="str">
            <v>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  <cell r="D331" t="str">
            <v>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  <cell r="D332" t="str">
            <v>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  <cell r="D333" t="str">
            <v>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  <cell r="D334" t="str">
            <v>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  <cell r="D335" t="str">
            <v>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  <cell r="D336" t="str">
            <v>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  <cell r="D337" t="str">
            <v>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  <cell r="D338" t="str">
            <v>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  <cell r="D339" t="str">
            <v>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  <cell r="D340" t="str">
            <v>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  <cell r="D341" t="str">
            <v>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  <cell r="D342" t="str">
            <v>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  <cell r="D343" t="str">
            <v>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  <cell r="D344" t="str">
            <v>S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  <cell r="D345" t="str">
            <v>S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  <cell r="D346" t="str">
            <v>S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  <cell r="D347" t="str">
            <v>S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  <cell r="D348" t="str">
            <v>S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  <cell r="D349" t="str">
            <v>S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  <cell r="D350" t="str">
            <v>S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  <cell r="D351" t="str">
            <v>S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  <cell r="D352" t="str">
            <v>S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  <cell r="D353" t="str">
            <v>S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  <cell r="D354" t="str">
            <v>S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  <cell r="D355" t="str">
            <v>S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  <cell r="D356" t="str">
            <v>S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  <cell r="D357" t="str">
            <v>S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  <cell r="D358" t="str">
            <v>S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  <cell r="D359" t="str">
            <v>S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  <cell r="D360" t="str">
            <v>S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  <cell r="D361" t="str">
            <v>S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  <cell r="D362" t="str">
            <v>S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  <cell r="D363" t="str">
            <v>S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  <cell r="D364" t="str">
            <v>S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  <cell r="D365" t="str">
            <v>S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  <cell r="D366" t="str">
            <v>S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  <cell r="D367" t="str">
            <v>S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  <cell r="D368" t="str">
            <v>S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  <cell r="D369" t="str">
            <v>S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  <cell r="D370" t="str">
            <v>S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  <cell r="D371" t="str">
            <v>S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  <cell r="D372" t="str">
            <v>S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  <cell r="D373" t="str">
            <v>S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  <cell r="D374" t="str">
            <v>S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  <cell r="D375" t="str">
            <v>S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  <cell r="D376" t="str">
            <v>S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  <cell r="D377" t="str">
            <v>S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  <cell r="D378" t="str">
            <v>S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  <cell r="D379" t="str">
            <v>S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  <cell r="D380" t="str">
            <v>S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  <cell r="D381" t="str">
            <v>S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  <cell r="D382" t="str">
            <v>S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  <cell r="D383" t="str">
            <v>S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  <cell r="D384" t="str">
            <v>S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  <cell r="D385" t="str">
            <v>S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  <cell r="D386" t="str">
            <v>S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  <cell r="D387" t="str">
            <v>S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  <cell r="D388" t="str">
            <v>S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  <cell r="D389" t="str">
            <v>S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  <cell r="D390" t="str">
            <v>S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  <cell r="D391" t="str">
            <v>S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  <cell r="D392" t="str">
            <v>S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  <cell r="D393" t="str">
            <v>S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  <cell r="D394" t="str">
            <v>S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  <cell r="D395" t="str">
            <v>S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  <cell r="D396" t="str">
            <v>S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  <cell r="D397" t="str">
            <v>S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  <cell r="D398" t="str">
            <v>S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  <cell r="D399" t="str">
            <v>S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  <cell r="D400" t="str">
            <v>S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  <cell r="D401" t="str">
            <v>S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  <cell r="D402" t="str">
            <v>S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  <cell r="D403" t="str">
            <v>S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  <cell r="D404" t="str">
            <v>S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  <cell r="D405" t="str">
            <v>S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  <cell r="D406" t="str">
            <v>S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  <cell r="D407" t="str">
            <v>S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  <cell r="D408" t="str">
            <v>S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  <cell r="D409" t="str">
            <v>S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  <cell r="F410" t="str">
            <v>K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  <cell r="D411" t="str">
            <v>S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  <cell r="D412" t="str">
            <v>S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  <cell r="D413" t="str">
            <v>S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  <cell r="D414" t="str">
            <v>S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  <cell r="D415" t="str">
            <v>S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  <cell r="D416" t="str">
            <v>S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  <cell r="D417" t="str">
            <v>S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  <cell r="D418" t="str">
            <v>S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  <cell r="D419" t="str">
            <v>S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  <cell r="D420" t="str">
            <v>S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  <cell r="D421" t="str">
            <v>S</v>
          </cell>
        </row>
        <row r="423">
          <cell r="C423">
            <v>211</v>
          </cell>
          <cell r="D423">
            <v>196</v>
          </cell>
          <cell r="E423">
            <v>2</v>
          </cell>
          <cell r="F423">
            <v>13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  <cell r="D426" t="str">
            <v>S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  <cell r="D427" t="str">
            <v>S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  <cell r="F428" t="str">
            <v>K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  <cell r="E429" t="str">
            <v>J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  <cell r="D430" t="str">
            <v>S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  <cell r="D431" t="str">
            <v>S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  <cell r="F432" t="str">
            <v>K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  <cell r="D433" t="str">
            <v>S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  <cell r="D434" t="str">
            <v>S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  <cell r="D435" t="str">
            <v>S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  <cell r="D436" t="str">
            <v>S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  <cell r="D437" t="str">
            <v>S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  <cell r="D438" t="str">
            <v>S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  <cell r="D439" t="str">
            <v>S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  <cell r="D440" t="str">
            <v>S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  <cell r="D441" t="str">
            <v>S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  <cell r="D442" t="str">
            <v>S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  <cell r="D443" t="str">
            <v>S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  <cell r="D444" t="str">
            <v>S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  <cell r="D445" t="str">
            <v>S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  <cell r="D446" t="str">
            <v>S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  <cell r="D447" t="str">
            <v>S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  <cell r="D448" t="str">
            <v>S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  <cell r="D449" t="str">
            <v>S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  <cell r="D450" t="str">
            <v>S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  <cell r="D451" t="str">
            <v>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  <cell r="D452" t="str">
            <v>S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E453" t="str">
            <v>J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  <cell r="D454" t="str">
            <v>S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  <cell r="D455" t="str">
            <v>S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  <cell r="D456" t="str">
            <v>S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  <cell r="D457" t="str">
            <v>S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  <cell r="D458" t="str">
            <v>S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  <cell r="D459" t="str">
            <v>S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  <cell r="D460" t="str">
            <v>S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  <cell r="D461" t="str">
            <v>S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  <cell r="D462" t="str">
            <v>S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  <cell r="D463" t="str">
            <v>S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  <cell r="D464" t="str">
            <v>S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  <cell r="D465" t="str">
            <v>S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  <cell r="D466" t="str">
            <v>S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  <cell r="D467" t="str">
            <v>S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  <cell r="D468" t="str">
            <v>S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  <cell r="F469" t="str">
            <v>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  <cell r="D470" t="str">
            <v>S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  <cell r="D471" t="str">
            <v>S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  <cell r="F472" t="str">
            <v>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  <cell r="D473" t="str">
            <v>S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  <cell r="D474" t="str">
            <v>S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  <cell r="F475" t="str">
            <v>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  <cell r="D476" t="str">
            <v>S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  <cell r="D477" t="str">
            <v>S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  <cell r="D478" t="str">
            <v>S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  <cell r="D479" t="str">
            <v>S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  <cell r="D480" t="str">
            <v>S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  <cell r="F481" t="str">
            <v>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  <cell r="D482" t="str">
            <v>S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  <cell r="D483" t="str">
            <v>S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  <cell r="D484" t="str">
            <v>S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  <cell r="D485" t="str">
            <v>S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  <cell r="D486" t="str">
            <v>S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  <cell r="D487" t="str">
            <v>S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  <cell r="D488" t="str">
            <v>S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  <cell r="D489" t="str">
            <v>S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  <cell r="D490" t="str">
            <v>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  <cell r="D491" t="str">
            <v>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  <cell r="D492" t="str">
            <v>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  <cell r="D493" t="str">
            <v>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  <cell r="D494" t="str">
            <v>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  <cell r="D495" t="str">
            <v>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  <cell r="D496" t="str">
            <v>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  <cell r="D497" t="str">
            <v>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  <cell r="F498" t="str">
            <v>K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  <cell r="D499" t="str">
            <v>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  <cell r="F500" t="str">
            <v>K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  <cell r="D501" t="str">
            <v>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  <cell r="D502" t="str">
            <v>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  <cell r="D503" t="str">
            <v>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  <cell r="D504" t="str">
            <v>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  <cell r="F505" t="str">
            <v>K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  <cell r="D506" t="str">
            <v>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  <cell r="D507" t="str">
            <v>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  <cell r="D508" t="str">
            <v>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  <cell r="D509" t="str">
            <v>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  <cell r="D510" t="str">
            <v>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  <cell r="F511" t="str">
            <v>K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  <cell r="F512" t="str">
            <v>K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  <cell r="D513" t="str">
            <v>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  <cell r="D514" t="str">
            <v>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  <cell r="D515" t="str">
            <v>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  <cell r="D516" t="str">
            <v>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  <cell r="D517" t="str">
            <v>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  <cell r="D518" t="str">
            <v>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  <cell r="D519" t="str">
            <v>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  <cell r="D520" t="str">
            <v>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  <cell r="D521" t="str">
            <v>S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  <cell r="F522" t="str">
            <v>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  <cell r="D523" t="str">
            <v>S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  <cell r="F524" t="str">
            <v>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  <cell r="D525" t="str">
            <v>S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  <cell r="D526" t="str">
            <v>S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  <cell r="D527" t="str">
            <v>S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  <cell r="D528" t="str">
            <v>S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  <cell r="D529" t="str">
            <v>S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  <cell r="D530" t="str">
            <v>S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  <cell r="E531" t="str">
            <v>J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  <cell r="F532" t="str">
            <v>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  <cell r="F533" t="str">
            <v>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  <cell r="F534" t="str">
            <v>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  <cell r="F535" t="str">
            <v>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  <cell r="D536" t="str">
            <v>S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  <cell r="D537" t="str">
            <v>S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  <cell r="D538" t="str">
            <v>S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  <cell r="D539" t="str">
            <v>S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  <cell r="D540" t="str">
            <v>S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  <cell r="D541" t="str">
            <v>S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  <cell r="F542" t="str">
            <v>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  <cell r="D543" t="str">
            <v>S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  <cell r="D544" t="str">
            <v>S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  <cell r="F545" t="str">
            <v>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  <cell r="D546" t="str">
            <v>S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  <cell r="D547" t="str">
            <v>S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  <cell r="D548" t="str">
            <v>S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  <cell r="D549" t="str">
            <v>S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  <cell r="D550" t="str">
            <v>S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  <cell r="F551" t="str">
            <v>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  <cell r="D552" t="str">
            <v>S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  <cell r="D553" t="str">
            <v>S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  <cell r="F554" t="str">
            <v>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  <cell r="F555" t="str">
            <v>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  <cell r="D556" t="str">
            <v>S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  <cell r="F557" t="str">
            <v>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  <cell r="D558" t="str">
            <v>S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  <cell r="D559" t="str">
            <v>S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  <cell r="F560" t="str">
            <v>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  <cell r="D561" t="str">
            <v>S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  <cell r="D562" t="str">
            <v>S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  <cell r="D563" t="str">
            <v>S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  <cell r="D564" t="str">
            <v>S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  <cell r="F565" t="str">
            <v>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  <cell r="D566" t="str">
            <v>S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  <cell r="F567" t="str">
            <v>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  <cell r="F568" t="str">
            <v>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  <cell r="F569" t="str">
            <v>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  <cell r="D570" t="str">
            <v>S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  <cell r="D571" t="str">
            <v>S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  <cell r="F572" t="str">
            <v>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  <cell r="F573" t="str">
            <v>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  <cell r="D574" t="str">
            <v>S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  <cell r="F575" t="str">
            <v>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  <cell r="F576" t="str">
            <v>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  <cell r="F577" t="str">
            <v>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  <cell r="F578" t="str">
            <v>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  <cell r="F579" t="str">
            <v>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  <cell r="D580" t="str">
            <v>S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  <cell r="D581" t="str">
            <v>S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  <cell r="D582" t="str">
            <v>S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  <cell r="F583" t="str">
            <v>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  <cell r="D584" t="str">
            <v>S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  <cell r="D585" t="str">
            <v>S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  <cell r="D586" t="str">
            <v>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  <cell r="D587" t="str">
            <v>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  <cell r="D588" t="str">
            <v>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  <cell r="D589" t="str">
            <v>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  <cell r="D590" t="str">
            <v>S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  <cell r="F591" t="str">
            <v>K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  <cell r="D592" t="str">
            <v>S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  <cell r="D593" t="str">
            <v>S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  <cell r="D594" t="str">
            <v>S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  <cell r="D595" t="str">
            <v>S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  <cell r="D596" t="str">
            <v>S</v>
          </cell>
        </row>
        <row r="598">
          <cell r="C598">
            <v>171</v>
          </cell>
          <cell r="D598">
            <v>131</v>
          </cell>
          <cell r="E598">
            <v>3</v>
          </cell>
          <cell r="F598">
            <v>37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  <cell r="D601" t="str">
            <v>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  <cell r="D602" t="str">
            <v>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  <cell r="F603" t="str">
            <v>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  <cell r="D604" t="str">
            <v>S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  <cell r="D605" t="str">
            <v>S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  <cell r="D606" t="str">
            <v>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  <cell r="D607" t="str">
            <v>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  <cell r="D608" t="str">
            <v>S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  <cell r="D609" t="str">
            <v>S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  <cell r="D610" t="str">
            <v>S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  <cell r="D611" t="str">
            <v>S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  <cell r="D612" t="str">
            <v>S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  <cell r="D613" t="str">
            <v>S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  <cell r="D614" t="str">
            <v>S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  <cell r="E615" t="str">
            <v>J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  <cell r="D616" t="str">
            <v>S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  <cell r="D617" t="str">
            <v>S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  <cell r="D618" t="str">
            <v>S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  <cell r="D619" t="str">
            <v>S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  <cell r="D620" t="str">
            <v>S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  <cell r="F621" t="str">
            <v>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  <cell r="D622" t="str">
            <v>S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  <cell r="D623" t="str">
            <v>S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  <cell r="F624" t="str">
            <v>K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  <cell r="D625" t="str">
            <v>S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  <cell r="D626" t="str">
            <v>S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  <cell r="D627" t="str">
            <v>S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  <cell r="D628" t="str">
            <v>S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  <cell r="D629" t="str">
            <v>S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  <cell r="D630" t="str">
            <v>S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  <cell r="D631" t="str">
            <v>S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  <cell r="D632" t="str">
            <v>S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  <cell r="D633" t="str">
            <v>S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  <cell r="D634" t="str">
            <v>S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  <cell r="D635" t="str">
            <v>S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  <cell r="D636" t="str">
            <v>S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  <cell r="D637" t="str">
            <v>S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  <cell r="D638" t="str">
            <v>S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  <cell r="D639" t="str">
            <v>S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  <cell r="F640" t="str">
            <v>K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  <cell r="F641" t="str">
            <v>K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  <cell r="D642" t="str">
            <v>S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  <cell r="F643" t="str">
            <v>K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  <cell r="D644" t="str">
            <v>S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  <cell r="D645" t="str">
            <v>S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  <cell r="D646" t="str">
            <v>S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  <cell r="D647" t="str">
            <v>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  <cell r="D648" t="str">
            <v>S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  <cell r="D649" t="str">
            <v>S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  <cell r="D650" t="str">
            <v>S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  <cell r="D651" t="str">
            <v>S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  <cell r="F652" t="str">
            <v>K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  <cell r="F653" t="str">
            <v>K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  <cell r="D654" t="str">
            <v>S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  <cell r="F655" t="str">
            <v>K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  <cell r="D656" t="str">
            <v>S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  <cell r="D657" t="str">
            <v>S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  <cell r="D658" t="str">
            <v>S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  <cell r="F659" t="str">
            <v>K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  <cell r="D660" t="str">
            <v>S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  <cell r="F661" t="str">
            <v>K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  <cell r="D662" t="str">
            <v>S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  <cell r="F663" t="str">
            <v>K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  <cell r="D664" t="str">
            <v>S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  <cell r="F665" t="str">
            <v>K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  <cell r="D666" t="str">
            <v>S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  <cell r="D667" t="str">
            <v>S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  <cell r="F668" t="str">
            <v>K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  <cell r="D669" t="str">
            <v>S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  <cell r="F670" t="str">
            <v>K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  <cell r="D671" t="str">
            <v>S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  <cell r="F672" t="str">
            <v>K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  <cell r="D673" t="str">
            <v>S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  <cell r="D674" t="str">
            <v>S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  <cell r="F675" t="str">
            <v>K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  <cell r="F676" t="str">
            <v>K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  <cell r="F677" t="str">
            <v>K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  <cell r="F678" t="str">
            <v>K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  <cell r="D679" t="str">
            <v>S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  <cell r="D680" t="str">
            <v>S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  <cell r="D681" t="str">
            <v>S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  <cell r="F682" t="str">
            <v>K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  <cell r="D683" t="str">
            <v>S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  <cell r="D684" t="str">
            <v>S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  <cell r="D685" t="str">
            <v>S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  <cell r="D686" t="str">
            <v>S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  <cell r="D687" t="str">
            <v>S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  <cell r="D688" t="str">
            <v>S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  <cell r="F689" t="str">
            <v>K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  <cell r="D690" t="str">
            <v>S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  <cell r="D691" t="str">
            <v>S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  <cell r="D692" t="str">
            <v>S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  <cell r="D693" t="str">
            <v>S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  <cell r="D694" t="str">
            <v>S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  <cell r="D695" t="str">
            <v>S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  <cell r="F696" t="str">
            <v>K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  <cell r="D697" t="str">
            <v>S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  <cell r="F698" t="str">
            <v>K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  <cell r="D699" t="str">
            <v>S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  <cell r="D700" t="str">
            <v>S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  <cell r="D701" t="str">
            <v>S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  <cell r="D702" t="str">
            <v>S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  <cell r="D703" t="str">
            <v>S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  <cell r="D704" t="str">
            <v>S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  <cell r="D705" t="str">
            <v>S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  <cell r="D706" t="str">
            <v>S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  <cell r="D707" t="str">
            <v>S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  <cell r="D708" t="str">
            <v>S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  <cell r="D709" t="str">
            <v>S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  <cell r="D710" t="str">
            <v>S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  <cell r="D711" t="str">
            <v>S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  <cell r="F712" t="str">
            <v>K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  <cell r="D713" t="str">
            <v>S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  <cell r="D714" t="str">
            <v>S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  <cell r="D715" t="str">
            <v>S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  <cell r="D716" t="str">
            <v>S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  <cell r="D717" t="str">
            <v>S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  <cell r="D718" t="str">
            <v>S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  <cell r="D719" t="str">
            <v>S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  <cell r="D720" t="str">
            <v>S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  <cell r="D721" t="str">
            <v>S</v>
          </cell>
        </row>
        <row r="723">
          <cell r="C723">
            <v>121</v>
          </cell>
          <cell r="D723">
            <v>95</v>
          </cell>
          <cell r="E723">
            <v>1</v>
          </cell>
          <cell r="F723">
            <v>25</v>
          </cell>
        </row>
        <row r="727">
          <cell r="A727">
            <v>703</v>
          </cell>
          <cell r="D727">
            <v>579</v>
          </cell>
          <cell r="E727">
            <v>8</v>
          </cell>
          <cell r="F727">
            <v>116</v>
          </cell>
        </row>
        <row r="729">
          <cell r="A729" t="str">
            <v>Clubs</v>
          </cell>
          <cell r="B729">
            <v>36</v>
          </cell>
          <cell r="D729" t="str">
            <v xml:space="preserve">Senior </v>
          </cell>
          <cell r="E729" t="str">
            <v>Jeugd</v>
          </cell>
          <cell r="F729" t="str">
            <v>Kl.Kaart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zoomScale="75" workbookViewId="0">
      <selection activeCell="L54" sqref="L54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42701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ht="15" x14ac:dyDescent="0.2">
      <c r="A6" s="22" t="s">
        <v>9</v>
      </c>
      <c r="B6" s="23" t="str">
        <f>VLOOKUP(L6,[1]LEDEN!A$1:E$65536,2,FALSE)</f>
        <v>WERBROUCK Luc</v>
      </c>
      <c r="C6" s="22"/>
      <c r="D6" s="22"/>
      <c r="E6" s="22"/>
      <c r="F6" s="22" t="s">
        <v>10</v>
      </c>
      <c r="G6" s="24" t="str">
        <f>VLOOKUP(L6,[1]LEDEN!A$1:E$65536,3,FALSE)</f>
        <v>OS</v>
      </c>
      <c r="H6" s="24" t="str">
        <f>VLOOKUP(L6,[1]LEDEN!A$1:F$65536,3,FALSE)</f>
        <v>OS</v>
      </c>
      <c r="I6" s="22"/>
      <c r="J6" s="22"/>
      <c r="K6" s="22"/>
      <c r="L6" s="25">
        <v>4133</v>
      </c>
    </row>
    <row r="7" spans="1:14" ht="6" customHeight="1" x14ac:dyDescent="0.2"/>
    <row r="8" spans="1:14" x14ac:dyDescent="0.2">
      <c r="F8" s="26" t="s">
        <v>11</v>
      </c>
      <c r="G8" s="27" t="s">
        <v>12</v>
      </c>
      <c r="H8" s="27" t="s">
        <v>13</v>
      </c>
      <c r="I8" s="28" t="s">
        <v>14</v>
      </c>
      <c r="J8" s="29" t="s">
        <v>15</v>
      </c>
      <c r="K8" s="27" t="s">
        <v>16</v>
      </c>
      <c r="L8" s="27" t="s">
        <v>17</v>
      </c>
    </row>
    <row r="9" spans="1:14" ht="15" customHeight="1" x14ac:dyDescent="0.2">
      <c r="B9" s="30">
        <v>1</v>
      </c>
      <c r="C9" s="31" t="str">
        <f>VLOOKUP(N9,[1]LEDEN!A$1:E$65536,2,FALSE)</f>
        <v>BAELE Edmond</v>
      </c>
      <c r="D9" s="32"/>
      <c r="E9" s="32"/>
      <c r="F9" s="30">
        <v>2</v>
      </c>
      <c r="G9" s="30"/>
      <c r="H9" s="30">
        <v>50</v>
      </c>
      <c r="I9" s="30">
        <v>26</v>
      </c>
      <c r="J9" s="33">
        <f t="shared" ref="J9:J14" si="0">ROUNDDOWN(H9/I9,2)</f>
        <v>1.92</v>
      </c>
      <c r="K9" s="30">
        <v>13</v>
      </c>
      <c r="L9" s="34"/>
      <c r="N9" s="35">
        <v>8897</v>
      </c>
    </row>
    <row r="10" spans="1:14" ht="15" customHeight="1" x14ac:dyDescent="0.2">
      <c r="B10" s="30">
        <v>2</v>
      </c>
      <c r="C10" s="31" t="str">
        <f>VLOOKUP(N10,[1]LEDEN!A$1:E$65536,2,FALSE)</f>
        <v>WUYTACK Gunther</v>
      </c>
      <c r="D10" s="32"/>
      <c r="E10" s="32"/>
      <c r="F10" s="30">
        <v>2</v>
      </c>
      <c r="G10" s="30"/>
      <c r="H10" s="30">
        <v>50</v>
      </c>
      <c r="I10" s="30">
        <v>20</v>
      </c>
      <c r="J10" s="33">
        <f t="shared" si="0"/>
        <v>2.5</v>
      </c>
      <c r="K10" s="30">
        <v>9</v>
      </c>
      <c r="L10" s="36">
        <v>1</v>
      </c>
      <c r="N10" s="35">
        <v>9533</v>
      </c>
    </row>
    <row r="11" spans="1:14" ht="15" customHeight="1" x14ac:dyDescent="0.2">
      <c r="B11" s="30">
        <v>3</v>
      </c>
      <c r="C11" s="31" t="str">
        <f>VLOOKUP(N11,[1]LEDEN!A$1:E$65536,2,FALSE)</f>
        <v>HOUTHAEVE Jean-Marie</v>
      </c>
      <c r="D11" s="32"/>
      <c r="E11" s="32"/>
      <c r="F11" s="30">
        <v>2</v>
      </c>
      <c r="G11" s="30"/>
      <c r="H11" s="30">
        <v>50</v>
      </c>
      <c r="I11" s="30">
        <v>16</v>
      </c>
      <c r="J11" s="33">
        <f t="shared" si="0"/>
        <v>3.12</v>
      </c>
      <c r="K11" s="30">
        <v>10</v>
      </c>
      <c r="L11" s="37"/>
      <c r="N11" s="35">
        <v>4776</v>
      </c>
    </row>
    <row r="12" spans="1:14" ht="15" hidden="1" customHeight="1" x14ac:dyDescent="0.2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/>
      <c r="I12" s="30"/>
      <c r="J12" s="33" t="e">
        <f t="shared" si="0"/>
        <v>#DIV/0!</v>
      </c>
      <c r="K12" s="30"/>
      <c r="L12" s="37"/>
      <c r="N12" s="38"/>
    </row>
    <row r="13" spans="1:14" ht="15" hidden="1" customHeight="1" x14ac:dyDescent="0.2">
      <c r="B13" s="30">
        <v>4</v>
      </c>
      <c r="C13" s="31" t="e">
        <f>VLOOKUP(N13,[1]LEDEN!A$1:E$65536,2,FALSE)</f>
        <v>#N/A</v>
      </c>
      <c r="D13" s="32"/>
      <c r="E13" s="32"/>
      <c r="F13" s="30"/>
      <c r="G13" s="30"/>
      <c r="H13" s="30"/>
      <c r="I13" s="30"/>
      <c r="J13" s="33" t="e">
        <f t="shared" si="0"/>
        <v>#DIV/0!</v>
      </c>
      <c r="K13" s="30"/>
      <c r="L13" s="37"/>
      <c r="N13" s="38"/>
    </row>
    <row r="14" spans="1:14" ht="15" customHeight="1" x14ac:dyDescent="0.2">
      <c r="A14" s="38"/>
      <c r="B14" s="39"/>
      <c r="C14" s="38"/>
      <c r="D14" s="38"/>
      <c r="E14" s="38" t="s">
        <v>18</v>
      </c>
      <c r="F14" s="40">
        <f>SUM(F9:F13)</f>
        <v>6</v>
      </c>
      <c r="G14" s="40">
        <f>SUM(G9:G13)</f>
        <v>0</v>
      </c>
      <c r="H14" s="40">
        <f>SUM(H9:H13)</f>
        <v>150</v>
      </c>
      <c r="I14" s="40">
        <f>SUM(I9:I13)</f>
        <v>62</v>
      </c>
      <c r="J14" s="41">
        <f t="shared" si="0"/>
        <v>2.41</v>
      </c>
      <c r="K14" s="40">
        <f>MAX(K9:K13)</f>
        <v>13</v>
      </c>
      <c r="L14" s="37"/>
      <c r="M14" s="42"/>
      <c r="N14" s="38"/>
    </row>
    <row r="15" spans="1:14" ht="8.25" customHeight="1" thickBot="1" x14ac:dyDescent="0.25">
      <c r="A15" s="43"/>
      <c r="B15" s="44"/>
      <c r="C15" s="43"/>
      <c r="D15" s="43"/>
      <c r="E15" s="43"/>
      <c r="F15" s="43"/>
      <c r="G15" s="43"/>
      <c r="H15" s="43"/>
      <c r="I15" s="43"/>
      <c r="J15" s="43"/>
      <c r="K15" s="43"/>
      <c r="L15" s="45"/>
      <c r="N15" s="38"/>
    </row>
    <row r="16" spans="1:14" ht="7.5" customHeight="1" x14ac:dyDescent="0.2">
      <c r="N16" s="38"/>
    </row>
    <row r="17" spans="1:14" ht="15" x14ac:dyDescent="0.2">
      <c r="A17" s="22" t="s">
        <v>9</v>
      </c>
      <c r="B17" s="23" t="str">
        <f>VLOOKUP(L17,[1]LEDEN!A$1:E$65536,2,FALSE)</f>
        <v>HOUTHAEVE Jean-Marie</v>
      </c>
      <c r="C17" s="22"/>
      <c r="D17" s="22"/>
      <c r="E17" s="22"/>
      <c r="F17" s="22" t="s">
        <v>10</v>
      </c>
      <c r="G17" s="24" t="str">
        <f>VLOOKUP(L17,[1]LEDEN!A$1:E$65536,3,FALSE)</f>
        <v>DOS</v>
      </c>
      <c r="H17" s="24" t="str">
        <f>VLOOKUP(L17,[1]LEDEN!A$1:F$65536,3,FALSE)</f>
        <v>DOS</v>
      </c>
      <c r="I17" s="22"/>
      <c r="J17" s="22"/>
      <c r="K17" s="22"/>
      <c r="L17" s="25">
        <v>4776</v>
      </c>
      <c r="N17" s="38"/>
    </row>
    <row r="18" spans="1:14" ht="6" customHeight="1" x14ac:dyDescent="0.2">
      <c r="N18" s="38"/>
    </row>
    <row r="19" spans="1:14" x14ac:dyDescent="0.2">
      <c r="F19" s="27" t="s">
        <v>11</v>
      </c>
      <c r="G19" s="27" t="s">
        <v>12</v>
      </c>
      <c r="H19" s="27"/>
      <c r="I19" s="27" t="s">
        <v>14</v>
      </c>
      <c r="J19" s="29" t="s">
        <v>15</v>
      </c>
      <c r="K19" s="27" t="s">
        <v>16</v>
      </c>
      <c r="L19" s="27" t="s">
        <v>17</v>
      </c>
      <c r="N19" s="38"/>
    </row>
    <row r="20" spans="1:14" ht="15" x14ac:dyDescent="0.2">
      <c r="B20" s="30">
        <v>1</v>
      </c>
      <c r="C20" s="31" t="str">
        <f>VLOOKUP(N20,[1]LEDEN!A$1:E$65536,2,FALSE)</f>
        <v>WUYTACK Gunther</v>
      </c>
      <c r="D20" s="32"/>
      <c r="E20" s="32"/>
      <c r="F20" s="30">
        <v>2</v>
      </c>
      <c r="G20" s="30"/>
      <c r="H20" s="30">
        <v>50</v>
      </c>
      <c r="I20" s="30">
        <v>23</v>
      </c>
      <c r="J20" s="33">
        <f t="shared" ref="J20:J25" si="1">ROUNDDOWN(H20/I20,2)</f>
        <v>2.17</v>
      </c>
      <c r="K20" s="30">
        <v>10</v>
      </c>
      <c r="L20" s="36">
        <v>2</v>
      </c>
      <c r="N20" s="35">
        <v>9533</v>
      </c>
    </row>
    <row r="21" spans="1:14" ht="12.75" customHeight="1" x14ac:dyDescent="0.2">
      <c r="B21" s="30">
        <v>2</v>
      </c>
      <c r="C21" s="31" t="str">
        <f>VLOOKUP(N21,[1]LEDEN!A$1:E$65536,2,FALSE)</f>
        <v>BAELE Edmond</v>
      </c>
      <c r="D21" s="32"/>
      <c r="E21" s="32"/>
      <c r="F21" s="30">
        <v>0</v>
      </c>
      <c r="G21" s="30"/>
      <c r="H21" s="30">
        <v>48</v>
      </c>
      <c r="I21" s="30">
        <v>18</v>
      </c>
      <c r="J21" s="33">
        <f t="shared" si="1"/>
        <v>2.66</v>
      </c>
      <c r="K21" s="30">
        <v>9</v>
      </c>
      <c r="L21" s="37"/>
      <c r="N21" s="35">
        <v>8897</v>
      </c>
    </row>
    <row r="22" spans="1:14" ht="12.75" customHeight="1" x14ac:dyDescent="0.2">
      <c r="B22" s="30">
        <v>3</v>
      </c>
      <c r="C22" s="31" t="str">
        <f>VLOOKUP(N22,[1]LEDEN!A$1:E$65536,2,FALSE)</f>
        <v>WERBROUCK Luc</v>
      </c>
      <c r="D22" s="32"/>
      <c r="E22" s="32"/>
      <c r="F22" s="30">
        <v>0</v>
      </c>
      <c r="G22" s="30"/>
      <c r="H22" s="30">
        <v>34</v>
      </c>
      <c r="I22" s="30">
        <v>16</v>
      </c>
      <c r="J22" s="33">
        <f t="shared" si="1"/>
        <v>2.12</v>
      </c>
      <c r="K22" s="30">
        <v>7</v>
      </c>
      <c r="L22" s="37"/>
      <c r="N22" s="35">
        <v>4133</v>
      </c>
    </row>
    <row r="23" spans="1:14" ht="12.75" hidden="1" customHeight="1" x14ac:dyDescent="0.2">
      <c r="B23" s="30"/>
      <c r="C23" s="31" t="e">
        <f>VLOOKUP(N23,[1]LEDEN!A$1:E$65536,2,FALSE)</f>
        <v>#N/A</v>
      </c>
      <c r="D23" s="32"/>
      <c r="E23" s="32"/>
      <c r="F23" s="30"/>
      <c r="G23" s="30"/>
      <c r="H23" s="30"/>
      <c r="I23" s="30"/>
      <c r="J23" s="33" t="e">
        <f t="shared" si="1"/>
        <v>#DIV/0!</v>
      </c>
      <c r="K23" s="30"/>
      <c r="L23" s="37"/>
      <c r="N23" s="38"/>
    </row>
    <row r="24" spans="1:14" ht="12.75" hidden="1" customHeight="1" x14ac:dyDescent="0.2">
      <c r="B24" s="30">
        <v>4</v>
      </c>
      <c r="C24" s="31" t="e">
        <f>VLOOKUP(N24,[1]LEDEN!A$1:E$65536,2,FALSE)</f>
        <v>#N/A</v>
      </c>
      <c r="D24" s="32"/>
      <c r="E24" s="32"/>
      <c r="F24" s="30"/>
      <c r="G24" s="30"/>
      <c r="H24" s="30"/>
      <c r="I24" s="30"/>
      <c r="J24" s="33" t="e">
        <f t="shared" si="1"/>
        <v>#DIV/0!</v>
      </c>
      <c r="K24" s="30"/>
      <c r="L24" s="37"/>
      <c r="N24" s="38"/>
    </row>
    <row r="25" spans="1:14" x14ac:dyDescent="0.2">
      <c r="A25" s="38"/>
      <c r="B25" s="39"/>
      <c r="C25" s="38"/>
      <c r="D25" s="38"/>
      <c r="E25" s="38" t="s">
        <v>18</v>
      </c>
      <c r="F25" s="40">
        <f>SUM(F20:F24)</f>
        <v>2</v>
      </c>
      <c r="G25" s="40">
        <f>SUM(G20:G24)</f>
        <v>0</v>
      </c>
      <c r="H25" s="40">
        <f>SUM(H20:H24)</f>
        <v>132</v>
      </c>
      <c r="I25" s="40">
        <f>SUM(I20:I24)</f>
        <v>57</v>
      </c>
      <c r="J25" s="41">
        <f t="shared" si="1"/>
        <v>2.31</v>
      </c>
      <c r="K25" s="40">
        <f>MAX(K20:K24)</f>
        <v>10</v>
      </c>
      <c r="L25" s="45"/>
      <c r="N25" s="38"/>
    </row>
    <row r="26" spans="1:14" ht="7.5" customHeight="1" thickBot="1" x14ac:dyDescent="0.25">
      <c r="A26" s="43"/>
      <c r="B26" s="44"/>
      <c r="C26" s="43"/>
      <c r="D26" s="43"/>
      <c r="E26" s="43"/>
      <c r="F26" s="43"/>
      <c r="G26" s="43"/>
      <c r="H26" s="43"/>
      <c r="I26" s="43"/>
      <c r="J26" s="43"/>
      <c r="K26" s="43"/>
      <c r="L26" s="43"/>
      <c r="N26" s="38"/>
    </row>
    <row r="27" spans="1:14" ht="3.75" customHeight="1" x14ac:dyDescent="0.2">
      <c r="N27" s="38"/>
    </row>
    <row r="28" spans="1:14" ht="15" x14ac:dyDescent="0.2">
      <c r="A28" s="22" t="s">
        <v>9</v>
      </c>
      <c r="B28" s="23" t="str">
        <f>VLOOKUP(L28,[1]LEDEN!A$1:E$65536,2,FALSE)</f>
        <v>WUYTACK Gunther</v>
      </c>
      <c r="C28" s="22"/>
      <c r="D28" s="22"/>
      <c r="E28" s="22"/>
      <c r="F28" s="22" t="s">
        <v>10</v>
      </c>
      <c r="G28" s="24" t="str">
        <f>VLOOKUP(L28,[1]LEDEN!A$1:E$65536,3,FALSE)</f>
        <v>KGV</v>
      </c>
      <c r="H28" s="24" t="str">
        <f>VLOOKUP(L28,[1]LEDEN!A$1:F$65536,3,FALSE)</f>
        <v>KGV</v>
      </c>
      <c r="I28" s="22"/>
      <c r="J28" s="22"/>
      <c r="K28" s="22"/>
      <c r="L28" s="25">
        <v>9533</v>
      </c>
      <c r="N28" s="38"/>
    </row>
    <row r="29" spans="1:14" ht="7.5" customHeight="1" x14ac:dyDescent="0.2">
      <c r="N29" s="38"/>
    </row>
    <row r="30" spans="1:14" x14ac:dyDescent="0.2">
      <c r="F30" s="26" t="s">
        <v>11</v>
      </c>
      <c r="G30" s="27" t="s">
        <v>12</v>
      </c>
      <c r="H30" s="27" t="s">
        <v>13</v>
      </c>
      <c r="I30" s="28" t="s">
        <v>14</v>
      </c>
      <c r="J30" s="29" t="s">
        <v>15</v>
      </c>
      <c r="K30" s="27" t="s">
        <v>16</v>
      </c>
      <c r="L30" s="27" t="s">
        <v>17</v>
      </c>
      <c r="N30" s="38"/>
    </row>
    <row r="31" spans="1:14" ht="15" x14ac:dyDescent="0.2">
      <c r="B31" s="30">
        <v>1</v>
      </c>
      <c r="C31" s="31" t="str">
        <f>VLOOKUP(N31,[1]LEDEN!A$1:E$65536,2,FALSE)</f>
        <v>HOUTHAEVE Jean-Marie</v>
      </c>
      <c r="D31" s="32"/>
      <c r="E31" s="32"/>
      <c r="F31" s="30">
        <v>0</v>
      </c>
      <c r="G31" s="30"/>
      <c r="H31" s="30">
        <v>44</v>
      </c>
      <c r="I31" s="30">
        <v>23</v>
      </c>
      <c r="J31" s="33">
        <f t="shared" ref="J31:J36" si="2">ROUNDDOWN(H31/I31,2)</f>
        <v>1.91</v>
      </c>
      <c r="K31" s="30">
        <v>8</v>
      </c>
      <c r="L31" s="36">
        <v>3</v>
      </c>
      <c r="N31" s="35">
        <v>4776</v>
      </c>
    </row>
    <row r="32" spans="1:14" ht="12.75" customHeight="1" x14ac:dyDescent="0.2">
      <c r="B32" s="30">
        <v>2</v>
      </c>
      <c r="C32" s="31" t="str">
        <f>VLOOKUP(N32,[1]LEDEN!A$1:E$65536,2,FALSE)</f>
        <v>WERBROUCK Luc</v>
      </c>
      <c r="D32" s="32"/>
      <c r="E32" s="32"/>
      <c r="F32" s="30">
        <v>0</v>
      </c>
      <c r="G32" s="30"/>
      <c r="H32" s="30">
        <v>33</v>
      </c>
      <c r="I32" s="30">
        <v>20</v>
      </c>
      <c r="J32" s="33">
        <f t="shared" si="2"/>
        <v>1.65</v>
      </c>
      <c r="K32" s="30">
        <v>5</v>
      </c>
      <c r="L32" s="37"/>
      <c r="N32" s="35">
        <v>4133</v>
      </c>
    </row>
    <row r="33" spans="1:14" ht="12.75" customHeight="1" x14ac:dyDescent="0.2">
      <c r="B33" s="30">
        <v>3</v>
      </c>
      <c r="C33" s="31" t="str">
        <f>VLOOKUP(N33,[1]LEDEN!A$1:E$65536,2,FALSE)</f>
        <v>BAELE Edmond</v>
      </c>
      <c r="D33" s="32"/>
      <c r="E33" s="32"/>
      <c r="F33" s="30">
        <v>2</v>
      </c>
      <c r="G33" s="30"/>
      <c r="H33" s="30">
        <v>50</v>
      </c>
      <c r="I33" s="30">
        <v>17</v>
      </c>
      <c r="J33" s="33">
        <f t="shared" si="2"/>
        <v>2.94</v>
      </c>
      <c r="K33" s="30">
        <v>14</v>
      </c>
      <c r="L33" s="37"/>
      <c r="N33" s="35">
        <v>8897</v>
      </c>
    </row>
    <row r="34" spans="1:14" hidden="1" x14ac:dyDescent="0.2">
      <c r="B34" s="30">
        <v>3</v>
      </c>
      <c r="C34" s="31" t="e">
        <f>VLOOKUP(N34,[1]LEDEN!A$1:E$65536,2,FALSE)</f>
        <v>#N/A</v>
      </c>
      <c r="D34" s="32"/>
      <c r="E34" s="32"/>
      <c r="F34" s="30"/>
      <c r="G34" s="30"/>
      <c r="H34" s="30"/>
      <c r="I34" s="30"/>
      <c r="J34" s="33" t="e">
        <f t="shared" si="2"/>
        <v>#DIV/0!</v>
      </c>
      <c r="K34" s="30"/>
      <c r="L34" s="37"/>
      <c r="N34" s="38"/>
    </row>
    <row r="35" spans="1:14" ht="12.75" hidden="1" customHeight="1" x14ac:dyDescent="0.2">
      <c r="B35" s="30">
        <v>4</v>
      </c>
      <c r="C35" s="31" t="e">
        <f>VLOOKUP(N35,[1]LEDEN!A$1:E$65536,2,FALSE)</f>
        <v>#N/A</v>
      </c>
      <c r="D35" s="32"/>
      <c r="E35" s="32"/>
      <c r="F35" s="30"/>
      <c r="G35" s="30"/>
      <c r="H35" s="30"/>
      <c r="I35" s="30"/>
      <c r="J35" s="33" t="e">
        <f t="shared" si="2"/>
        <v>#DIV/0!</v>
      </c>
      <c r="K35" s="30"/>
      <c r="L35" s="37"/>
      <c r="N35" s="38"/>
    </row>
    <row r="36" spans="1:14" x14ac:dyDescent="0.2">
      <c r="A36" s="38"/>
      <c r="B36" s="39"/>
      <c r="C36" s="38"/>
      <c r="D36" s="38"/>
      <c r="E36" s="38" t="s">
        <v>18</v>
      </c>
      <c r="F36" s="40">
        <f>SUM(F31:F35)</f>
        <v>2</v>
      </c>
      <c r="G36" s="40">
        <f>SUM(G31:G35)</f>
        <v>0</v>
      </c>
      <c r="H36" s="40">
        <f>SUM(H31:H35)</f>
        <v>127</v>
      </c>
      <c r="I36" s="40">
        <f>SUM(I31:I35)</f>
        <v>60</v>
      </c>
      <c r="J36" s="41">
        <f t="shared" si="2"/>
        <v>2.11</v>
      </c>
      <c r="K36" s="40">
        <f>MAX(K31:K35)</f>
        <v>14</v>
      </c>
      <c r="L36" s="45"/>
      <c r="N36" s="38"/>
    </row>
    <row r="37" spans="1:14" ht="6.75" customHeight="1" thickBot="1" x14ac:dyDescent="0.25">
      <c r="A37" s="43"/>
      <c r="B37" s="44"/>
      <c r="C37" s="43"/>
      <c r="D37" s="43"/>
      <c r="E37" s="43"/>
      <c r="F37" s="43"/>
      <c r="G37" s="43"/>
      <c r="H37" s="43"/>
      <c r="I37" s="43"/>
      <c r="J37" s="43"/>
      <c r="K37" s="43"/>
      <c r="L37" s="43"/>
      <c r="N37" s="38"/>
    </row>
    <row r="38" spans="1:14" ht="6" customHeight="1" x14ac:dyDescent="0.2">
      <c r="N38" s="38"/>
    </row>
    <row r="39" spans="1:14" ht="13.5" customHeight="1" x14ac:dyDescent="0.2">
      <c r="A39" s="22" t="s">
        <v>9</v>
      </c>
      <c r="B39" s="23" t="str">
        <f>VLOOKUP(L39,[1]LEDEN!A$1:E$65536,2,FALSE)</f>
        <v>BAELE Edmond</v>
      </c>
      <c r="C39" s="22"/>
      <c r="D39" s="22"/>
      <c r="E39" s="22"/>
      <c r="F39" s="22" t="s">
        <v>10</v>
      </c>
      <c r="G39" s="24" t="str">
        <f>VLOOKUP(L39,[1]LEDEN!A$1:E$65536,3,FALSE)</f>
        <v>K.BCAW</v>
      </c>
      <c r="H39" s="24" t="str">
        <f>VLOOKUP(L39,[1]LEDEN!A$1:F$65536,3,FALSE)</f>
        <v>K.BCAW</v>
      </c>
      <c r="I39" s="22"/>
      <c r="J39" s="22"/>
      <c r="K39" s="22"/>
      <c r="L39" s="25">
        <v>8897</v>
      </c>
      <c r="N39" s="38"/>
    </row>
    <row r="40" spans="1:14" x14ac:dyDescent="0.2">
      <c r="N40" s="38"/>
    </row>
    <row r="41" spans="1:14" x14ac:dyDescent="0.2">
      <c r="F41" s="26" t="s">
        <v>11</v>
      </c>
      <c r="G41" s="27" t="s">
        <v>12</v>
      </c>
      <c r="H41" s="27" t="s">
        <v>13</v>
      </c>
      <c r="I41" s="28" t="s">
        <v>14</v>
      </c>
      <c r="J41" s="29" t="s">
        <v>15</v>
      </c>
      <c r="K41" s="27" t="s">
        <v>16</v>
      </c>
      <c r="L41" s="27" t="s">
        <v>17</v>
      </c>
      <c r="N41" s="38"/>
    </row>
    <row r="42" spans="1:14" ht="15" x14ac:dyDescent="0.2">
      <c r="B42" s="30">
        <v>1</v>
      </c>
      <c r="C42" s="31" t="str">
        <f>VLOOKUP(N42,[1]LEDEN!A$1:E$65536,2,FALSE)</f>
        <v>WERBROUCK Luc</v>
      </c>
      <c r="D42" s="32"/>
      <c r="E42" s="32"/>
      <c r="F42" s="30">
        <v>0</v>
      </c>
      <c r="G42" s="30"/>
      <c r="H42" s="30">
        <v>32</v>
      </c>
      <c r="I42" s="30">
        <v>26</v>
      </c>
      <c r="J42" s="33">
        <f t="shared" ref="J42:J47" si="3">ROUNDDOWN(H42/I42,2)</f>
        <v>1.23</v>
      </c>
      <c r="K42" s="30">
        <v>6</v>
      </c>
      <c r="L42" s="36">
        <v>4</v>
      </c>
      <c r="N42" s="35">
        <v>4133</v>
      </c>
    </row>
    <row r="43" spans="1:14" ht="12.75" customHeight="1" x14ac:dyDescent="0.2">
      <c r="B43" s="30">
        <v>2</v>
      </c>
      <c r="C43" s="31" t="str">
        <f>VLOOKUP(N43,[1]LEDEN!A$1:E$65536,2,FALSE)</f>
        <v>HOUTHAEVE Jean-Marie</v>
      </c>
      <c r="D43" s="32"/>
      <c r="E43" s="32"/>
      <c r="F43" s="30">
        <v>2</v>
      </c>
      <c r="G43" s="30"/>
      <c r="H43" s="30">
        <v>50</v>
      </c>
      <c r="I43" s="30">
        <v>18</v>
      </c>
      <c r="J43" s="33">
        <f t="shared" si="3"/>
        <v>2.77</v>
      </c>
      <c r="K43" s="30">
        <v>8</v>
      </c>
      <c r="L43" s="37"/>
      <c r="N43" s="35">
        <v>4776</v>
      </c>
    </row>
    <row r="44" spans="1:14" ht="12.75" customHeight="1" x14ac:dyDescent="0.2">
      <c r="B44" s="30">
        <v>3</v>
      </c>
      <c r="C44" s="31" t="str">
        <f>VLOOKUP(N44,[1]LEDEN!A$1:E$65536,2,FALSE)</f>
        <v>WUYTACK Gunther</v>
      </c>
      <c r="D44" s="32"/>
      <c r="E44" s="32"/>
      <c r="F44" s="30">
        <v>0</v>
      </c>
      <c r="G44" s="30"/>
      <c r="H44" s="30">
        <v>42</v>
      </c>
      <c r="I44" s="30">
        <v>17</v>
      </c>
      <c r="J44" s="33">
        <f t="shared" si="3"/>
        <v>2.4700000000000002</v>
      </c>
      <c r="K44" s="30">
        <v>13</v>
      </c>
      <c r="L44" s="37"/>
      <c r="N44" s="35">
        <v>9533</v>
      </c>
    </row>
    <row r="45" spans="1:14" ht="12.75" hidden="1" customHeight="1" x14ac:dyDescent="0.2">
      <c r="B45" s="30">
        <v>4</v>
      </c>
      <c r="C45" s="31" t="e">
        <f>VLOOKUP(N45,[1]LEDEN!A$1:E$65536,2,FALSE)</f>
        <v>#N/A</v>
      </c>
      <c r="D45" s="32"/>
      <c r="E45" s="32"/>
      <c r="F45" s="30"/>
      <c r="G45" s="30"/>
      <c r="H45" s="30"/>
      <c r="I45" s="30"/>
      <c r="J45" s="33" t="e">
        <f t="shared" si="3"/>
        <v>#DIV/0!</v>
      </c>
      <c r="K45" s="30"/>
      <c r="L45" s="37"/>
    </row>
    <row r="46" spans="1:14" ht="12.75" hidden="1" customHeight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7"/>
    </row>
    <row r="47" spans="1:14" x14ac:dyDescent="0.2">
      <c r="A47" s="38"/>
      <c r="B47" s="39"/>
      <c r="C47" s="38"/>
      <c r="D47" s="38"/>
      <c r="E47" s="38" t="s">
        <v>18</v>
      </c>
      <c r="F47" s="40">
        <f>SUM(F42:F46)</f>
        <v>2</v>
      </c>
      <c r="G47" s="40">
        <f>SUM(G42:G46)</f>
        <v>0</v>
      </c>
      <c r="H47" s="40">
        <f>SUM(H42:H46)</f>
        <v>124</v>
      </c>
      <c r="I47" s="40">
        <f>SUM(I42:I46)</f>
        <v>61</v>
      </c>
      <c r="J47" s="41">
        <f t="shared" si="3"/>
        <v>2.0299999999999998</v>
      </c>
      <c r="K47" s="40">
        <f>MAX(K42:K46)</f>
        <v>13</v>
      </c>
      <c r="L47" s="45"/>
    </row>
    <row r="48" spans="1:14" ht="4.5" customHeight="1" thickBot="1" x14ac:dyDescent="0.25">
      <c r="A48" s="43"/>
      <c r="B48" s="44"/>
      <c r="C48" s="43"/>
      <c r="D48" s="43"/>
      <c r="E48" s="43"/>
      <c r="F48" s="43"/>
      <c r="G48" s="43"/>
      <c r="H48" s="43"/>
      <c r="I48" s="43"/>
      <c r="J48" s="43"/>
      <c r="K48" s="43"/>
      <c r="L48" s="43"/>
    </row>
    <row r="49" spans="3:13" ht="6" customHeight="1" x14ac:dyDescent="0.2"/>
    <row r="50" spans="3:13" ht="15.75" x14ac:dyDescent="0.25">
      <c r="C50" s="46">
        <f ca="1">TODAY()</f>
        <v>42702</v>
      </c>
      <c r="D50" s="47"/>
      <c r="I50" s="48"/>
      <c r="J50" s="49" t="s">
        <v>19</v>
      </c>
      <c r="K50" s="49"/>
      <c r="L50" s="49"/>
      <c r="M50" s="49"/>
    </row>
    <row r="51" spans="3:13" x14ac:dyDescent="0.2">
      <c r="J51" s="50" t="s">
        <v>20</v>
      </c>
    </row>
  </sheetData>
  <sheetCalcPr fullCalcOnLoad="1"/>
  <mergeCells count="7">
    <mergeCell ref="C3:D3"/>
    <mergeCell ref="L10:L15"/>
    <mergeCell ref="L20:L25"/>
    <mergeCell ref="L31:L36"/>
    <mergeCell ref="L42:L47"/>
    <mergeCell ref="C50:D50"/>
    <mergeCell ref="J50:M50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2016-11-28T09:50:47Z</dcterms:created>
  <dcterms:modified xsi:type="dcterms:W3CDTF">2016-11-28T09:51:22Z</dcterms:modified>
</cp:coreProperties>
</file>