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74" i="1" l="1"/>
  <c r="K69" i="1"/>
  <c r="I69" i="1"/>
  <c r="G69" i="1"/>
  <c r="F69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H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H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H39" i="1"/>
  <c r="B39" i="1"/>
  <c r="K36" i="1"/>
  <c r="J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B17" i="1"/>
  <c r="K14" i="1"/>
  <c r="I14" i="1"/>
  <c r="H14" i="1"/>
  <c r="J14" i="1" s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H58" i="1" l="1"/>
  <c r="J58" i="1" s="1"/>
  <c r="J68" i="1"/>
  <c r="H47" i="1"/>
  <c r="J47" i="1" s="1"/>
</calcChain>
</file>

<file path=xl/sharedStrings.xml><?xml version="1.0" encoding="utf-8"?>
<sst xmlns="http://schemas.openxmlformats.org/spreadsheetml/2006/main" count="73" uniqueCount="24">
  <si>
    <t>K.B.B.B.</t>
  </si>
  <si>
    <t xml:space="preserve">                         GEWEST   BEIDE VLAANDEREN</t>
  </si>
  <si>
    <t>F.R.B.B.</t>
  </si>
  <si>
    <t>Kompetitie:</t>
  </si>
  <si>
    <t xml:space="preserve">      Gewestfinale 4° KLASSE DRIEBANDEN</t>
  </si>
  <si>
    <t xml:space="preserve">      MATCH</t>
  </si>
  <si>
    <t>datum:</t>
  </si>
  <si>
    <t>Lokaal:</t>
  </si>
  <si>
    <t>BC 'T SLEEPBOOTJE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</si>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</sst>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164" fontId="0" fillId="2" borderId="2" xfId="0" applyNumberForma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driebanden%20M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5"/>
      <sheetName val="gwf4"/>
      <sheetName val="gewf3"/>
      <sheetName val="gw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9977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  <cell r="E142" t="str">
            <v>J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  <cell r="E148">
            <v>1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  <cell r="E189" t="str">
            <v>J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  <cell r="E196" t="str">
            <v>J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  <cell r="E213">
            <v>2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  <cell r="E242" t="str">
            <v>J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  <cell r="E259" t="str">
            <v>J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  <cell r="E264" t="str">
            <v>J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  <cell r="E428">
            <v>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  <cell r="E434" t="str">
            <v>J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  <cell r="D460" t="str">
            <v>S</v>
          </cell>
          <cell r="E460" t="str">
            <v>J</v>
          </cell>
        </row>
        <row r="461">
          <cell r="A461">
            <v>9077</v>
          </cell>
          <cell r="B461" t="str">
            <v>COUCKE Gabriel</v>
          </cell>
          <cell r="C461" t="str">
            <v>RT</v>
          </cell>
          <cell r="D461" t="str">
            <v>S</v>
          </cell>
        </row>
        <row r="462">
          <cell r="A462">
            <v>4703</v>
          </cell>
          <cell r="B462" t="str">
            <v>BEGHIN Frédéric</v>
          </cell>
          <cell r="C462" t="str">
            <v>KK</v>
          </cell>
          <cell r="D462" t="str">
            <v>S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  <cell r="D463" t="str">
            <v>S</v>
          </cell>
        </row>
        <row r="464">
          <cell r="A464">
            <v>5809</v>
          </cell>
          <cell r="B464" t="str">
            <v>BITALIS Richard</v>
          </cell>
          <cell r="C464" t="str">
            <v>KK</v>
          </cell>
          <cell r="D464" t="str">
            <v>S</v>
          </cell>
        </row>
        <row r="465">
          <cell r="A465">
            <v>1150</v>
          </cell>
          <cell r="B465" t="str">
            <v>BRANTS Ronny</v>
          </cell>
          <cell r="C465" t="str">
            <v>KK</v>
          </cell>
          <cell r="D465" t="str">
            <v>S</v>
          </cell>
        </row>
        <row r="466">
          <cell r="A466">
            <v>3508</v>
          </cell>
          <cell r="B466" t="str">
            <v>BUYLLE Stany</v>
          </cell>
          <cell r="C466" t="str">
            <v>KK</v>
          </cell>
          <cell r="D466" t="str">
            <v>S</v>
          </cell>
        </row>
        <row r="467">
          <cell r="A467">
            <v>9529</v>
          </cell>
          <cell r="B467" t="str">
            <v>CALLAERT Alain</v>
          </cell>
          <cell r="C467" t="str">
            <v>KK</v>
          </cell>
          <cell r="D467" t="str">
            <v>S</v>
          </cell>
        </row>
        <row r="468">
          <cell r="A468">
            <v>1059</v>
          </cell>
          <cell r="B468" t="str">
            <v>CARDON Eddy</v>
          </cell>
          <cell r="C468" t="str">
            <v>KK</v>
          </cell>
          <cell r="D468" t="str">
            <v>S</v>
          </cell>
        </row>
        <row r="469">
          <cell r="A469">
            <v>7457</v>
          </cell>
          <cell r="B469" t="str">
            <v>COECK Bjorn</v>
          </cell>
          <cell r="C469" t="str">
            <v>KK</v>
          </cell>
          <cell r="D469" t="str">
            <v>S</v>
          </cell>
        </row>
        <row r="470">
          <cell r="A470">
            <v>2568</v>
          </cell>
          <cell r="B470" t="str">
            <v>CORNELISSEN Jacky</v>
          </cell>
          <cell r="C470" t="str">
            <v>KK</v>
          </cell>
          <cell r="D470" t="str">
            <v>S</v>
          </cell>
        </row>
        <row r="471">
          <cell r="A471">
            <v>6727</v>
          </cell>
          <cell r="B471" t="str">
            <v>DE RYNCK Ivan</v>
          </cell>
          <cell r="C471" t="str">
            <v>KK</v>
          </cell>
          <cell r="D471" t="str">
            <v>S</v>
          </cell>
        </row>
        <row r="472">
          <cell r="A472">
            <v>1054</v>
          </cell>
          <cell r="B472" t="str">
            <v>DEMOS Georges</v>
          </cell>
          <cell r="C472" t="str">
            <v>KK</v>
          </cell>
          <cell r="D472" t="str">
            <v>S</v>
          </cell>
        </row>
        <row r="473">
          <cell r="A473">
            <v>4708</v>
          </cell>
          <cell r="B473" t="str">
            <v>DENNEULIN Frédéric</v>
          </cell>
          <cell r="C473" t="str">
            <v>KK</v>
          </cell>
          <cell r="D473" t="str">
            <v>S</v>
          </cell>
        </row>
        <row r="474">
          <cell r="A474">
            <v>6730</v>
          </cell>
          <cell r="B474" t="str">
            <v>DENOULET Johan</v>
          </cell>
          <cell r="C474" t="str">
            <v>KK</v>
          </cell>
          <cell r="D474" t="str">
            <v>S</v>
          </cell>
        </row>
        <row r="475">
          <cell r="A475">
            <v>5223</v>
          </cell>
          <cell r="B475" t="str">
            <v>DESCHEPPER Carl</v>
          </cell>
          <cell r="C475" t="str">
            <v>KK</v>
          </cell>
          <cell r="D475" t="str">
            <v>S</v>
          </cell>
        </row>
        <row r="476">
          <cell r="A476">
            <v>9530</v>
          </cell>
          <cell r="B476" t="str">
            <v>DESMET Alain</v>
          </cell>
          <cell r="C476" t="str">
            <v>KK</v>
          </cell>
          <cell r="D476" t="str">
            <v>S</v>
          </cell>
        </row>
        <row r="477">
          <cell r="A477">
            <v>1053</v>
          </cell>
          <cell r="B477" t="str">
            <v>DESPREZ Jean-Pierre</v>
          </cell>
          <cell r="C477" t="str">
            <v>KK</v>
          </cell>
          <cell r="D477" t="str">
            <v>S</v>
          </cell>
        </row>
        <row r="478">
          <cell r="A478">
            <v>696</v>
          </cell>
          <cell r="B478" t="str">
            <v>DEVOLDERE Eric</v>
          </cell>
          <cell r="C478" t="str">
            <v>KK</v>
          </cell>
        </row>
        <row r="479">
          <cell r="A479">
            <v>7458</v>
          </cell>
          <cell r="B479" t="str">
            <v>DUMON Eddy</v>
          </cell>
          <cell r="C479" t="str">
            <v>KK</v>
          </cell>
          <cell r="D479" t="str">
            <v>S</v>
          </cell>
        </row>
        <row r="480">
          <cell r="A480">
            <v>248</v>
          </cell>
          <cell r="B480" t="str">
            <v>HUYSENTRUYT Eric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  <cell r="D481" t="str">
            <v>S</v>
          </cell>
        </row>
        <row r="482">
          <cell r="A482">
            <v>8714</v>
          </cell>
          <cell r="B482" t="str">
            <v>LOOSVELDT Frank</v>
          </cell>
          <cell r="C482" t="str">
            <v>KK</v>
          </cell>
          <cell r="D482" t="str">
            <v>S</v>
          </cell>
        </row>
        <row r="483">
          <cell r="A483">
            <v>401</v>
          </cell>
          <cell r="B483" t="str">
            <v>MALESIS Pierre</v>
          </cell>
          <cell r="C483" t="str">
            <v>KK</v>
          </cell>
        </row>
        <row r="484">
          <cell r="A484">
            <v>8425</v>
          </cell>
          <cell r="B484" t="str">
            <v>MILLET Michel</v>
          </cell>
          <cell r="C484" t="str">
            <v>KK</v>
          </cell>
          <cell r="D484" t="str">
            <v>S</v>
          </cell>
        </row>
        <row r="485">
          <cell r="A485">
            <v>8159</v>
          </cell>
          <cell r="B485" t="str">
            <v>MONSOREZ Michel</v>
          </cell>
          <cell r="C485" t="str">
            <v>KK</v>
          </cell>
          <cell r="D485" t="str">
            <v>S</v>
          </cell>
        </row>
        <row r="486">
          <cell r="A486">
            <v>4680</v>
          </cell>
          <cell r="B486" t="str">
            <v>RAVESTIJN Martin</v>
          </cell>
          <cell r="C486" t="str">
            <v>KK</v>
          </cell>
          <cell r="D486" t="str">
            <v>S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  <cell r="D487" t="str">
            <v>S</v>
          </cell>
        </row>
        <row r="488">
          <cell r="A488">
            <v>7913</v>
          </cell>
          <cell r="B488" t="str">
            <v xml:space="preserve">STOPIN Gilles </v>
          </cell>
          <cell r="C488" t="str">
            <v>KK</v>
          </cell>
          <cell r="D488" t="str">
            <v>S</v>
          </cell>
        </row>
        <row r="489">
          <cell r="A489">
            <v>4736</v>
          </cell>
          <cell r="B489" t="str">
            <v>VAN COILLIE Francky</v>
          </cell>
          <cell r="C489" t="str">
            <v>KK</v>
          </cell>
          <cell r="D489" t="str">
            <v>S</v>
          </cell>
        </row>
        <row r="490">
          <cell r="A490">
            <v>360</v>
          </cell>
          <cell r="B490" t="str">
            <v>VANDAELE Eric</v>
          </cell>
          <cell r="C490" t="str">
            <v>KK</v>
          </cell>
        </row>
        <row r="491">
          <cell r="A491">
            <v>8480</v>
          </cell>
          <cell r="B491" t="str">
            <v>VANGANSBEKE Gerard</v>
          </cell>
          <cell r="C491" t="str">
            <v>KK</v>
          </cell>
          <cell r="D491" t="str">
            <v>S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  <cell r="D492" t="str">
            <v>S</v>
          </cell>
        </row>
        <row r="493">
          <cell r="A493">
            <v>4725</v>
          </cell>
          <cell r="B493" t="str">
            <v>VANONACKER Patrick</v>
          </cell>
          <cell r="C493" t="str">
            <v>KK</v>
          </cell>
          <cell r="D493" t="str">
            <v>S</v>
          </cell>
        </row>
        <row r="494">
          <cell r="A494">
            <v>4798</v>
          </cell>
          <cell r="B494" t="str">
            <v>VERCOUILLIE Alexander</v>
          </cell>
          <cell r="C494" t="str">
            <v>KK</v>
          </cell>
          <cell r="D494" t="str">
            <v>S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  <cell r="D495" t="str">
            <v>S</v>
          </cell>
        </row>
        <row r="496">
          <cell r="A496">
            <v>8089</v>
          </cell>
          <cell r="B496" t="str">
            <v>VERGHEYNST Albert</v>
          </cell>
          <cell r="C496" t="str">
            <v>KK</v>
          </cell>
          <cell r="D496" t="str">
            <v>S</v>
          </cell>
        </row>
        <row r="497">
          <cell r="A497">
            <v>9079</v>
          </cell>
          <cell r="B497" t="str">
            <v>HIMPE Jean</v>
          </cell>
          <cell r="C497" t="str">
            <v>VR</v>
          </cell>
          <cell r="D497" t="str">
            <v>S</v>
          </cell>
        </row>
        <row r="498">
          <cell r="A498">
            <v>9502</v>
          </cell>
          <cell r="B498" t="str">
            <v>HIMPE Jérémy</v>
          </cell>
          <cell r="C498" t="str">
            <v>VR</v>
          </cell>
          <cell r="D498" t="str">
            <v>S</v>
          </cell>
        </row>
        <row r="499">
          <cell r="A499">
            <v>9511</v>
          </cell>
          <cell r="B499" t="str">
            <v>HOUSSIN Mario</v>
          </cell>
          <cell r="C499" t="str">
            <v>VR</v>
          </cell>
          <cell r="D499" t="str">
            <v>S</v>
          </cell>
        </row>
        <row r="500">
          <cell r="A500">
            <v>8735</v>
          </cell>
          <cell r="B500" t="str">
            <v>VAN DEN BUVERIE Eric</v>
          </cell>
          <cell r="C500" t="str">
            <v>VR</v>
          </cell>
          <cell r="D500" t="str">
            <v>S</v>
          </cell>
        </row>
        <row r="501">
          <cell r="A501">
            <v>9080</v>
          </cell>
          <cell r="B501" t="str">
            <v>VAN KEIRSBULCK Alex</v>
          </cell>
          <cell r="C501" t="str">
            <v>VR</v>
          </cell>
          <cell r="D501" t="str">
            <v>S</v>
          </cell>
        </row>
        <row r="502">
          <cell r="A502">
            <v>9439</v>
          </cell>
          <cell r="B502" t="str">
            <v>VANDENBERGHE Rudy</v>
          </cell>
          <cell r="C502" t="str">
            <v>VR</v>
          </cell>
          <cell r="D502" t="str">
            <v>S</v>
          </cell>
        </row>
        <row r="503">
          <cell r="A503">
            <v>1055</v>
          </cell>
          <cell r="B503" t="str">
            <v>BRUWIER Erwin</v>
          </cell>
          <cell r="C503" t="str">
            <v>DOS</v>
          </cell>
          <cell r="D503" t="str">
            <v>S</v>
          </cell>
        </row>
        <row r="504">
          <cell r="A504">
            <v>4762</v>
          </cell>
          <cell r="B504" t="str">
            <v>CASTELEYN Henk</v>
          </cell>
          <cell r="C504" t="str">
            <v>DOS</v>
          </cell>
          <cell r="D504" t="str">
            <v>S</v>
          </cell>
        </row>
        <row r="505">
          <cell r="A505">
            <v>4765</v>
          </cell>
          <cell r="B505" t="str">
            <v>DEBAES Peter</v>
          </cell>
          <cell r="C505" t="str">
            <v>DOS</v>
          </cell>
          <cell r="D505" t="str">
            <v>S</v>
          </cell>
        </row>
        <row r="506">
          <cell r="A506">
            <v>4768</v>
          </cell>
          <cell r="B506" t="str">
            <v>DEDIER Georges</v>
          </cell>
          <cell r="C506" t="str">
            <v>DOS</v>
          </cell>
          <cell r="D506" t="str">
            <v>S</v>
          </cell>
        </row>
        <row r="507">
          <cell r="A507">
            <v>8156</v>
          </cell>
          <cell r="B507" t="str">
            <v>DETOLLENAERE Jonny</v>
          </cell>
          <cell r="C507" t="str">
            <v>DOS</v>
          </cell>
          <cell r="D507" t="str">
            <v>S</v>
          </cell>
        </row>
        <row r="508">
          <cell r="A508" t="str">
            <v>KK</v>
          </cell>
          <cell r="B508" t="str">
            <v>DEVOS Gaston</v>
          </cell>
          <cell r="C508" t="str">
            <v>DOS</v>
          </cell>
        </row>
        <row r="509">
          <cell r="A509" t="str">
            <v>KK</v>
          </cell>
          <cell r="B509" t="str">
            <v>DUTRY LUC</v>
          </cell>
          <cell r="C509" t="str">
            <v>DOS</v>
          </cell>
        </row>
        <row r="510">
          <cell r="A510">
            <v>4774</v>
          </cell>
          <cell r="B510" t="str">
            <v>DUYCK Peter</v>
          </cell>
          <cell r="C510" t="str">
            <v>DOS</v>
          </cell>
          <cell r="D510" t="str">
            <v>S</v>
          </cell>
        </row>
        <row r="511">
          <cell r="A511" t="str">
            <v>KK</v>
          </cell>
          <cell r="B511" t="str">
            <v>GELGHOF Frank</v>
          </cell>
          <cell r="C511" t="str">
            <v>DOS</v>
          </cell>
        </row>
        <row r="512">
          <cell r="A512">
            <v>7697</v>
          </cell>
          <cell r="B512" t="str">
            <v>GHESQUIERE Jozef</v>
          </cell>
          <cell r="C512" t="str">
            <v>DOS</v>
          </cell>
          <cell r="D512" t="str">
            <v>S</v>
          </cell>
        </row>
        <row r="513">
          <cell r="A513">
            <v>4776</v>
          </cell>
          <cell r="B513" t="str">
            <v>HOUTHAEVE Jean-Marie</v>
          </cell>
          <cell r="C513" t="str">
            <v>DOS</v>
          </cell>
          <cell r="D513" t="str">
            <v>S</v>
          </cell>
        </row>
        <row r="514">
          <cell r="A514" t="str">
            <v>KK</v>
          </cell>
          <cell r="B514" t="str">
            <v>LEENKNECHT Bertrand</v>
          </cell>
          <cell r="C514" t="str">
            <v>DOS</v>
          </cell>
        </row>
        <row r="515">
          <cell r="A515">
            <v>4778</v>
          </cell>
          <cell r="B515" t="str">
            <v>LEYN Philippe</v>
          </cell>
          <cell r="C515" t="str">
            <v>DOS</v>
          </cell>
          <cell r="D515" t="str">
            <v>S</v>
          </cell>
        </row>
        <row r="516">
          <cell r="A516">
            <v>8697</v>
          </cell>
          <cell r="B516" t="str">
            <v>MELNYTSCHENKO Cédric</v>
          </cell>
          <cell r="C516" t="str">
            <v>DOS</v>
          </cell>
          <cell r="D516" t="str">
            <v>S</v>
          </cell>
        </row>
        <row r="517">
          <cell r="A517">
            <v>4693</v>
          </cell>
          <cell r="B517" t="str">
            <v>MOSTREY Peter</v>
          </cell>
          <cell r="C517" t="str">
            <v>DOS</v>
          </cell>
          <cell r="D517" t="str">
            <v>S</v>
          </cell>
        </row>
        <row r="518">
          <cell r="A518">
            <v>4733</v>
          </cell>
          <cell r="B518" t="str">
            <v>NUYTTENS Gino</v>
          </cell>
          <cell r="C518" t="str">
            <v>DOS</v>
          </cell>
          <cell r="D518" t="str">
            <v>S</v>
          </cell>
        </row>
        <row r="519">
          <cell r="A519" t="str">
            <v>KK</v>
          </cell>
          <cell r="B519" t="str">
            <v>ONBEKENT Michel</v>
          </cell>
          <cell r="C519" t="str">
            <v>DOS</v>
          </cell>
        </row>
        <row r="520">
          <cell r="A520" t="str">
            <v>KK</v>
          </cell>
          <cell r="B520" t="str">
            <v>PLANCKE Filip</v>
          </cell>
          <cell r="C520" t="str">
            <v>DOS</v>
          </cell>
        </row>
        <row r="521">
          <cell r="A521">
            <v>9461</v>
          </cell>
          <cell r="B521" t="str">
            <v>RONDELEZ Kenneth</v>
          </cell>
          <cell r="C521" t="str">
            <v>DOS</v>
          </cell>
          <cell r="D521" t="str">
            <v>S</v>
          </cell>
        </row>
        <row r="522">
          <cell r="A522">
            <v>8705</v>
          </cell>
          <cell r="B522" t="str">
            <v>STEVENS Ilse</v>
          </cell>
          <cell r="C522" t="str">
            <v>DOS</v>
          </cell>
          <cell r="D522" t="str">
            <v>S</v>
          </cell>
        </row>
        <row r="523">
          <cell r="A523" t="str">
            <v>6094B</v>
          </cell>
          <cell r="B523" t="str">
            <v>VAN ACKER Steven</v>
          </cell>
          <cell r="C523" t="str">
            <v>DOS</v>
          </cell>
          <cell r="D523" t="str">
            <v>S</v>
          </cell>
        </row>
        <row r="524">
          <cell r="A524">
            <v>4738</v>
          </cell>
          <cell r="B524" t="str">
            <v>VANDENDRIESSCHE Philippe</v>
          </cell>
          <cell r="C524" t="str">
            <v>DOS</v>
          </cell>
          <cell r="D524" t="str">
            <v>S</v>
          </cell>
        </row>
        <row r="525">
          <cell r="A525">
            <v>8090</v>
          </cell>
          <cell r="B525" t="str">
            <v>VANLAUWE Stephan</v>
          </cell>
          <cell r="C525" t="str">
            <v>DOS</v>
          </cell>
          <cell r="D525" t="str">
            <v>S</v>
          </cell>
        </row>
        <row r="526">
          <cell r="A526">
            <v>2299</v>
          </cell>
          <cell r="B526" t="str">
            <v>VANTHOURNOUT Michel</v>
          </cell>
          <cell r="C526" t="str">
            <v>DOS</v>
          </cell>
          <cell r="D526" t="str">
            <v>S</v>
          </cell>
        </row>
        <row r="527">
          <cell r="A527">
            <v>4759</v>
          </cell>
          <cell r="B527" t="str">
            <v>WARLOP Luc</v>
          </cell>
          <cell r="C527" t="str">
            <v>DOS</v>
          </cell>
          <cell r="D527" t="str">
            <v>S</v>
          </cell>
        </row>
        <row r="528">
          <cell r="A528">
            <v>1060</v>
          </cell>
          <cell r="B528" t="str">
            <v>WITTEVRONGEL Dirk</v>
          </cell>
          <cell r="C528" t="str">
            <v>DOS</v>
          </cell>
          <cell r="D528" t="str">
            <v>S</v>
          </cell>
        </row>
        <row r="529">
          <cell r="A529">
            <v>784</v>
          </cell>
          <cell r="B529" t="str">
            <v>BARTIER Gilbert</v>
          </cell>
          <cell r="C529" t="str">
            <v>K.GHOK</v>
          </cell>
        </row>
        <row r="530">
          <cell r="A530">
            <v>4659</v>
          </cell>
          <cell r="B530" t="str">
            <v>BAS Jacques</v>
          </cell>
          <cell r="C530" t="str">
            <v>K.GHOK</v>
          </cell>
          <cell r="D530" t="str">
            <v>S</v>
          </cell>
        </row>
        <row r="531">
          <cell r="A531">
            <v>785</v>
          </cell>
          <cell r="B531" t="str">
            <v>BOONAERT André</v>
          </cell>
          <cell r="C531" t="str">
            <v>K.GHOK</v>
          </cell>
        </row>
        <row r="532">
          <cell r="A532">
            <v>7689</v>
          </cell>
          <cell r="B532" t="str">
            <v>BOSSAERT Dirk</v>
          </cell>
          <cell r="C532" t="str">
            <v>K.GHOK</v>
          </cell>
          <cell r="D532" t="str">
            <v>S</v>
          </cell>
        </row>
        <row r="533">
          <cell r="A533">
            <v>786</v>
          </cell>
          <cell r="B533" t="str">
            <v>BOSSUYT Eddy</v>
          </cell>
          <cell r="C533" t="str">
            <v>K.GHOK</v>
          </cell>
        </row>
        <row r="534">
          <cell r="A534">
            <v>4789</v>
          </cell>
          <cell r="B534" t="str">
            <v>CAPPELLE Herwig</v>
          </cell>
          <cell r="C534" t="str">
            <v>K.GHOK</v>
          </cell>
          <cell r="D534" t="str">
            <v>S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  <cell r="D535" t="str">
            <v>S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8688</v>
          </cell>
          <cell r="B538" t="str">
            <v>DECEUNINCK Kurt</v>
          </cell>
          <cell r="C538" t="str">
            <v>K.GHOK</v>
          </cell>
          <cell r="D538" t="str">
            <v>S</v>
          </cell>
        </row>
        <row r="539">
          <cell r="A539">
            <v>8513</v>
          </cell>
          <cell r="B539" t="str">
            <v>DECOCK Johan</v>
          </cell>
          <cell r="C539" t="str">
            <v>K.GHOK</v>
          </cell>
          <cell r="D539" t="str">
            <v>S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  <cell r="D540" t="str">
            <v>S</v>
          </cell>
        </row>
        <row r="541">
          <cell r="A541">
            <v>9143</v>
          </cell>
          <cell r="B541" t="str">
            <v>DENEUT Johan</v>
          </cell>
          <cell r="C541" t="str">
            <v>K.GHOK</v>
          </cell>
          <cell r="D541" t="str">
            <v>S</v>
          </cell>
        </row>
        <row r="542">
          <cell r="A542">
            <v>4793</v>
          </cell>
          <cell r="B542" t="str">
            <v>DETAVERNIER Hendrik</v>
          </cell>
          <cell r="C542" t="str">
            <v>K.GHOK</v>
          </cell>
          <cell r="D542" t="str">
            <v>S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  <cell r="E543" t="str">
            <v>J</v>
          </cell>
        </row>
        <row r="544">
          <cell r="A544">
            <v>787</v>
          </cell>
          <cell r="B544" t="str">
            <v>DEKEUCKELEIRE Patrick</v>
          </cell>
          <cell r="C544" t="str">
            <v>K.GHOK</v>
          </cell>
        </row>
        <row r="545">
          <cell r="A545">
            <v>788</v>
          </cell>
          <cell r="B545" t="str">
            <v>DELAERE Kevin</v>
          </cell>
          <cell r="C545" t="str">
            <v>K.GHOK</v>
          </cell>
        </row>
        <row r="546">
          <cell r="A546">
            <v>789</v>
          </cell>
          <cell r="B546" t="str">
            <v>DELOBEL Rik</v>
          </cell>
          <cell r="C546" t="str">
            <v>K.GHOK</v>
          </cell>
        </row>
        <row r="547">
          <cell r="A547">
            <v>790</v>
          </cell>
          <cell r="B547" t="str">
            <v>DELVA Johan</v>
          </cell>
          <cell r="C547" t="str">
            <v>K.GHOK</v>
          </cell>
        </row>
        <row r="548">
          <cell r="A548">
            <v>8873</v>
          </cell>
          <cell r="B548" t="str">
            <v>DEVOS Claude</v>
          </cell>
          <cell r="C548" t="str">
            <v>K.GHOK</v>
          </cell>
          <cell r="D548" t="str">
            <v>S</v>
          </cell>
        </row>
        <row r="549">
          <cell r="A549">
            <v>8047</v>
          </cell>
          <cell r="B549" t="str">
            <v>DEVRIENDT Bart</v>
          </cell>
          <cell r="C549" t="str">
            <v>K.GHOK</v>
          </cell>
          <cell r="D549" t="str">
            <v>S</v>
          </cell>
        </row>
        <row r="550">
          <cell r="A550">
            <v>791</v>
          </cell>
          <cell r="B550" t="str">
            <v>DEWAEGENAERE Ronny</v>
          </cell>
          <cell r="C550" t="str">
            <v>K.GHOK</v>
          </cell>
        </row>
        <row r="551">
          <cell r="A551">
            <v>7814</v>
          </cell>
          <cell r="B551" t="str">
            <v>DEWILDE Johan</v>
          </cell>
          <cell r="C551" t="str">
            <v>K.GHOK</v>
          </cell>
          <cell r="D551" t="str">
            <v>S</v>
          </cell>
        </row>
        <row r="552">
          <cell r="A552">
            <v>792</v>
          </cell>
          <cell r="B552" t="str">
            <v>D'HAENE Patrick</v>
          </cell>
          <cell r="C552" t="str">
            <v>K.GHOK</v>
          </cell>
        </row>
        <row r="553">
          <cell r="A553">
            <v>793</v>
          </cell>
          <cell r="B553" t="str">
            <v>GHESQUIERE Eric</v>
          </cell>
          <cell r="C553" t="str">
            <v>K.GHOK</v>
          </cell>
        </row>
        <row r="554">
          <cell r="A554">
            <v>4775</v>
          </cell>
          <cell r="B554" t="str">
            <v>GOETHALS Didier</v>
          </cell>
          <cell r="C554" t="str">
            <v>K.GHOK</v>
          </cell>
          <cell r="D554" t="str">
            <v>S</v>
          </cell>
        </row>
        <row r="555">
          <cell r="A555">
            <v>7499</v>
          </cell>
          <cell r="B555" t="str">
            <v>GRAYE André</v>
          </cell>
          <cell r="C555" t="str">
            <v>K.GHOK</v>
          </cell>
          <cell r="D555" t="str">
            <v>S</v>
          </cell>
        </row>
        <row r="556">
          <cell r="A556">
            <v>794</v>
          </cell>
          <cell r="B556" t="str">
            <v>HOLVOET Eric</v>
          </cell>
          <cell r="C556" t="str">
            <v>K.GHOK</v>
          </cell>
        </row>
        <row r="557">
          <cell r="A557">
            <v>7823</v>
          </cell>
          <cell r="B557" t="str">
            <v>JOYE Robert</v>
          </cell>
          <cell r="C557" t="str">
            <v>K.GHOK</v>
          </cell>
          <cell r="D557" t="str">
            <v>S</v>
          </cell>
        </row>
        <row r="558">
          <cell r="A558">
            <v>795</v>
          </cell>
          <cell r="B558" t="str">
            <v>LAMMENS Raf</v>
          </cell>
          <cell r="C558" t="str">
            <v>K.GHOK</v>
          </cell>
        </row>
        <row r="559">
          <cell r="A559">
            <v>796</v>
          </cell>
          <cell r="B559" t="str">
            <v>LANNOO Marcel</v>
          </cell>
          <cell r="C559" t="str">
            <v>K.GHOK</v>
          </cell>
        </row>
        <row r="560">
          <cell r="A560">
            <v>797</v>
          </cell>
          <cell r="B560" t="str">
            <v>LATRUWE Nicolas</v>
          </cell>
          <cell r="C560" t="str">
            <v>K.GHOK</v>
          </cell>
        </row>
        <row r="561">
          <cell r="A561">
            <v>798</v>
          </cell>
          <cell r="B561" t="str">
            <v>LOUAGIE Bernard</v>
          </cell>
          <cell r="C561" t="str">
            <v>K.GHOK</v>
          </cell>
        </row>
        <row r="562">
          <cell r="A562">
            <v>1143</v>
          </cell>
          <cell r="B562" t="str">
            <v>LOUAGIE Bjorn</v>
          </cell>
          <cell r="C562" t="str">
            <v>K.GHOK</v>
          </cell>
          <cell r="D562" t="str">
            <v>S</v>
          </cell>
        </row>
        <row r="563">
          <cell r="A563">
            <v>5746</v>
          </cell>
          <cell r="B563" t="str">
            <v>NICHELSON Pascal</v>
          </cell>
          <cell r="C563" t="str">
            <v>K.GHOK</v>
          </cell>
          <cell r="D563" t="str">
            <v>S</v>
          </cell>
        </row>
        <row r="564">
          <cell r="A564">
            <v>8282</v>
          </cell>
          <cell r="B564" t="str">
            <v>PATTYN Guy</v>
          </cell>
          <cell r="C564" t="str">
            <v>K.GHOK</v>
          </cell>
          <cell r="D564" t="str">
            <v>S</v>
          </cell>
        </row>
        <row r="565">
          <cell r="A565">
            <v>799</v>
          </cell>
          <cell r="B565" t="str">
            <v>PLUYM Francois</v>
          </cell>
          <cell r="C565" t="str">
            <v>K.GHOK</v>
          </cell>
        </row>
        <row r="566">
          <cell r="A566">
            <v>4656</v>
          </cell>
          <cell r="B566" t="str">
            <v>POLLIE Luc</v>
          </cell>
          <cell r="C566" t="str">
            <v>K.GHOK</v>
          </cell>
          <cell r="D566" t="str">
            <v>S</v>
          </cell>
        </row>
        <row r="567">
          <cell r="A567">
            <v>9531</v>
          </cell>
          <cell r="B567" t="str">
            <v xml:space="preserve">ROELAND Juliaan </v>
          </cell>
          <cell r="C567" t="str">
            <v>K.GHOK</v>
          </cell>
          <cell r="D567" t="str">
            <v>S</v>
          </cell>
        </row>
        <row r="568">
          <cell r="A568">
            <v>1056</v>
          </cell>
          <cell r="B568" t="str">
            <v>SANTY Eric</v>
          </cell>
          <cell r="C568" t="str">
            <v>K.GHOK</v>
          </cell>
          <cell r="D568" t="str">
            <v>S</v>
          </cell>
        </row>
        <row r="569">
          <cell r="A569">
            <v>7524</v>
          </cell>
          <cell r="B569" t="str">
            <v>SCHOKELE Ronny</v>
          </cell>
          <cell r="C569" t="str">
            <v>K.GHOK</v>
          </cell>
          <cell r="D569" t="str">
            <v>S</v>
          </cell>
        </row>
        <row r="570">
          <cell r="A570">
            <v>800</v>
          </cell>
          <cell r="B570" t="str">
            <v>SEYNHAEVEWillem</v>
          </cell>
          <cell r="C570" t="str">
            <v>K.GHOK</v>
          </cell>
        </row>
        <row r="571">
          <cell r="A571">
            <v>8702</v>
          </cell>
          <cell r="B571" t="str">
            <v>VAN DE VELDE August</v>
          </cell>
          <cell r="C571" t="str">
            <v>K.GHOK</v>
          </cell>
          <cell r="D571" t="str">
            <v>S</v>
          </cell>
        </row>
        <row r="572">
          <cell r="A572">
            <v>801</v>
          </cell>
          <cell r="B572" t="str">
            <v>VANDEWALLE Marnix</v>
          </cell>
          <cell r="C572" t="str">
            <v>K.GHOK</v>
          </cell>
        </row>
        <row r="573">
          <cell r="A573">
            <v>4687</v>
          </cell>
          <cell r="B573" t="str">
            <v>VANHAESEBROEK Didier</v>
          </cell>
          <cell r="C573" t="str">
            <v>K.GHOK</v>
          </cell>
          <cell r="D573" t="str">
            <v>S</v>
          </cell>
        </row>
        <row r="574">
          <cell r="A574">
            <v>804</v>
          </cell>
          <cell r="B574" t="str">
            <v>VAN HECKE Rita</v>
          </cell>
          <cell r="C574" t="str">
            <v>K.GHOK</v>
          </cell>
        </row>
        <row r="575">
          <cell r="A575">
            <v>805</v>
          </cell>
          <cell r="B575" t="str">
            <v>VAN HOVE NANCY</v>
          </cell>
          <cell r="C575" t="str">
            <v>K.GHOK</v>
          </cell>
        </row>
        <row r="576">
          <cell r="A576">
            <v>3807</v>
          </cell>
          <cell r="B576" t="str">
            <v>VERBRUGGHE Johan</v>
          </cell>
          <cell r="C576" t="str">
            <v>K.GHOK</v>
          </cell>
          <cell r="D576" t="str">
            <v>S</v>
          </cell>
        </row>
        <row r="577">
          <cell r="A577">
            <v>9274</v>
          </cell>
          <cell r="B577" t="str">
            <v>VERBRUGGHE Philippe</v>
          </cell>
          <cell r="C577" t="str">
            <v>K.GHOK</v>
          </cell>
          <cell r="D577" t="str">
            <v>S</v>
          </cell>
        </row>
        <row r="578">
          <cell r="A578">
            <v>806</v>
          </cell>
          <cell r="B578" t="str">
            <v>VERBRUGGHE Pol</v>
          </cell>
          <cell r="C578" t="str">
            <v>K.GHOK</v>
          </cell>
        </row>
        <row r="579">
          <cell r="A579">
            <v>807</v>
          </cell>
          <cell r="B579" t="str">
            <v>VERCAEMERE David</v>
          </cell>
          <cell r="C579" t="str">
            <v>K.GHOK</v>
          </cell>
        </row>
        <row r="580">
          <cell r="A580">
            <v>8088</v>
          </cell>
          <cell r="B580" t="str">
            <v>VERCAEMERE Jaak</v>
          </cell>
          <cell r="C580" t="str">
            <v>K.GHOK</v>
          </cell>
          <cell r="D580" t="str">
            <v>S</v>
          </cell>
        </row>
        <row r="581">
          <cell r="A581">
            <v>809</v>
          </cell>
          <cell r="B581" t="str">
            <v>VERCAEMERE Philippe</v>
          </cell>
          <cell r="C581" t="str">
            <v>K.GHOK</v>
          </cell>
        </row>
        <row r="582">
          <cell r="A582">
            <v>810</v>
          </cell>
          <cell r="B582" t="str">
            <v>VERCRUYSSE Jurgen</v>
          </cell>
          <cell r="C582" t="str">
            <v>K.GHOK</v>
          </cell>
        </row>
        <row r="583">
          <cell r="A583">
            <v>811</v>
          </cell>
          <cell r="B583" t="str">
            <v>VERCRUYSSE Marcel</v>
          </cell>
          <cell r="C583" t="str">
            <v>K.GHOK</v>
          </cell>
        </row>
        <row r="584">
          <cell r="A584">
            <v>808</v>
          </cell>
          <cell r="B584" t="str">
            <v>VERDIN Renaud</v>
          </cell>
          <cell r="C584" t="str">
            <v>K.GHOK</v>
          </cell>
        </row>
        <row r="585">
          <cell r="A585">
            <v>813</v>
          </cell>
          <cell r="B585" t="str">
            <v>VERHAGHE Freddy</v>
          </cell>
          <cell r="C585" t="str">
            <v>K.GHOK</v>
          </cell>
        </row>
        <row r="586">
          <cell r="A586">
            <v>1058</v>
          </cell>
          <cell r="B586" t="str">
            <v>VERMEERSCH Dave</v>
          </cell>
          <cell r="C586" t="str">
            <v>K.GHOK</v>
          </cell>
          <cell r="D586" t="str">
            <v>S</v>
          </cell>
        </row>
        <row r="587">
          <cell r="A587">
            <v>8736</v>
          </cell>
          <cell r="B587" t="str">
            <v>VEYS Renzo</v>
          </cell>
          <cell r="C587" t="str">
            <v>K.GHOK</v>
          </cell>
          <cell r="D587" t="str">
            <v>S</v>
          </cell>
        </row>
        <row r="588">
          <cell r="A588">
            <v>9532</v>
          </cell>
          <cell r="B588" t="str">
            <v>VIENNE Isabelle</v>
          </cell>
          <cell r="C588" t="str">
            <v>K.GHOK</v>
          </cell>
          <cell r="D588" t="str">
            <v>S</v>
          </cell>
        </row>
        <row r="589">
          <cell r="A589">
            <v>814</v>
          </cell>
          <cell r="B589" t="str">
            <v>VLIEGHE Marie-Claire</v>
          </cell>
          <cell r="C589" t="str">
            <v>K.GHOK</v>
          </cell>
        </row>
        <row r="590">
          <cell r="A590">
            <v>7821</v>
          </cell>
          <cell r="B590" t="str">
            <v>VROMANT Marc</v>
          </cell>
          <cell r="C590" t="str">
            <v>K.GHOK</v>
          </cell>
          <cell r="D590" t="str">
            <v>S</v>
          </cell>
        </row>
        <row r="591">
          <cell r="A591">
            <v>7538</v>
          </cell>
          <cell r="B591" t="str">
            <v>WERBROUCK Geert</v>
          </cell>
          <cell r="C591" t="str">
            <v>K.GHOK</v>
          </cell>
          <cell r="D591" t="str">
            <v>S</v>
          </cell>
        </row>
        <row r="592">
          <cell r="A592">
            <v>8691</v>
          </cell>
          <cell r="B592" t="str">
            <v>BRUNEEL Norbert</v>
          </cell>
          <cell r="C592" t="str">
            <v>DLS</v>
          </cell>
          <cell r="D592" t="str">
            <v>S</v>
          </cell>
        </row>
        <row r="593">
          <cell r="A593">
            <v>8704</v>
          </cell>
          <cell r="B593" t="str">
            <v>CALLENS Filip</v>
          </cell>
          <cell r="C593" t="str">
            <v>DLS</v>
          </cell>
          <cell r="D593" t="str">
            <v>S</v>
          </cell>
        </row>
        <row r="594">
          <cell r="A594">
            <v>4763</v>
          </cell>
          <cell r="B594" t="str">
            <v>CASTELEYN Rik</v>
          </cell>
          <cell r="C594" t="str">
            <v>DLS</v>
          </cell>
          <cell r="D594" t="str">
            <v>S</v>
          </cell>
        </row>
        <row r="595">
          <cell r="A595">
            <v>8689</v>
          </cell>
          <cell r="B595" t="str">
            <v>DEWAELE Eddy</v>
          </cell>
          <cell r="C595" t="str">
            <v>DLS</v>
          </cell>
          <cell r="D595" t="str">
            <v>S</v>
          </cell>
        </row>
        <row r="596">
          <cell r="A596">
            <v>1061</v>
          </cell>
          <cell r="B596" t="str">
            <v>GELDHOF Frank</v>
          </cell>
          <cell r="C596" t="str">
            <v>DLS</v>
          </cell>
          <cell r="D596" t="str">
            <v>S</v>
          </cell>
        </row>
        <row r="597">
          <cell r="A597">
            <v>8690</v>
          </cell>
          <cell r="B597" t="str">
            <v>JOYE Rik</v>
          </cell>
          <cell r="C597" t="str">
            <v>DLS</v>
          </cell>
          <cell r="D597" t="str">
            <v>S</v>
          </cell>
        </row>
        <row r="598">
          <cell r="A598">
            <v>7046</v>
          </cell>
          <cell r="B598" t="str">
            <v>DE GRAEVE Peter</v>
          </cell>
          <cell r="C598" t="str">
            <v>PO</v>
          </cell>
          <cell r="D598" t="str">
            <v>S</v>
          </cell>
        </row>
        <row r="599">
          <cell r="A599">
            <v>7461</v>
          </cell>
          <cell r="B599" t="str">
            <v>GRIMON Johan</v>
          </cell>
          <cell r="C599" t="str">
            <v>PO</v>
          </cell>
          <cell r="D599" t="str">
            <v>S</v>
          </cell>
        </row>
        <row r="600">
          <cell r="A600">
            <v>9071</v>
          </cell>
          <cell r="B600" t="str">
            <v>VANDOMMELE Johan</v>
          </cell>
          <cell r="C600" t="str">
            <v>PO</v>
          </cell>
          <cell r="D600" t="str">
            <v>S</v>
          </cell>
        </row>
        <row r="601">
          <cell r="A601">
            <v>9534</v>
          </cell>
          <cell r="B601" t="str">
            <v>VANHONACKER Dominique</v>
          </cell>
          <cell r="C601" t="str">
            <v>PO</v>
          </cell>
          <cell r="D601" t="str">
            <v>S</v>
          </cell>
        </row>
        <row r="603">
          <cell r="C603">
            <v>170</v>
          </cell>
          <cell r="D603">
            <v>128</v>
          </cell>
          <cell r="E603">
            <v>3</v>
          </cell>
        </row>
        <row r="606">
          <cell r="A606">
            <v>1294</v>
          </cell>
          <cell r="B606" t="str">
            <v>BACKMAN Werner</v>
          </cell>
          <cell r="C606" t="str">
            <v>BCKS</v>
          </cell>
          <cell r="D606" t="str">
            <v>S</v>
          </cell>
        </row>
        <row r="607">
          <cell r="A607">
            <v>7812</v>
          </cell>
          <cell r="B607" t="str">
            <v>BOERJAN Pierre</v>
          </cell>
          <cell r="C607" t="str">
            <v>BCKS</v>
          </cell>
          <cell r="D607" t="str">
            <v>S</v>
          </cell>
        </row>
        <row r="608">
          <cell r="A608">
            <v>15</v>
          </cell>
          <cell r="B608" t="str">
            <v>CAP Jessica</v>
          </cell>
          <cell r="C608" t="str">
            <v>BCSK</v>
          </cell>
        </row>
        <row r="609">
          <cell r="A609">
            <v>4894</v>
          </cell>
          <cell r="B609" t="str">
            <v>DAELMAN Walther</v>
          </cell>
          <cell r="C609" t="str">
            <v>BCKS</v>
          </cell>
          <cell r="D609" t="str">
            <v>S</v>
          </cell>
        </row>
        <row r="610">
          <cell r="A610">
            <v>4895</v>
          </cell>
          <cell r="B610" t="str">
            <v>DE BLOCK Omer</v>
          </cell>
          <cell r="C610" t="str">
            <v>BCKS</v>
          </cell>
          <cell r="D610" t="str">
            <v>S</v>
          </cell>
        </row>
        <row r="611">
          <cell r="A611">
            <v>9276</v>
          </cell>
          <cell r="B611" t="str">
            <v>DE KORT Marc</v>
          </cell>
          <cell r="C611" t="str">
            <v>BCSK</v>
          </cell>
          <cell r="D611" t="str">
            <v>S</v>
          </cell>
        </row>
        <row r="612">
          <cell r="A612">
            <v>6488</v>
          </cell>
          <cell r="B612" t="str">
            <v>DE WITTE Franky</v>
          </cell>
          <cell r="C612" t="str">
            <v>BCSK</v>
          </cell>
          <cell r="D612" t="str">
            <v>S</v>
          </cell>
        </row>
        <row r="613">
          <cell r="A613">
            <v>6489</v>
          </cell>
          <cell r="B613" t="str">
            <v>DE WITTE Jeffrey</v>
          </cell>
          <cell r="C613" t="str">
            <v>BCKS</v>
          </cell>
          <cell r="D613" t="str">
            <v>S</v>
          </cell>
        </row>
        <row r="614">
          <cell r="A614">
            <v>8073</v>
          </cell>
          <cell r="B614" t="str">
            <v>DE WITTE Tamara</v>
          </cell>
          <cell r="C614" t="str">
            <v>BCSK</v>
          </cell>
          <cell r="D614" t="str">
            <v>S</v>
          </cell>
        </row>
        <row r="615">
          <cell r="A615">
            <v>8900</v>
          </cell>
          <cell r="B615" t="str">
            <v>JANSSENS Dirk</v>
          </cell>
          <cell r="C615" t="str">
            <v>BCSK</v>
          </cell>
          <cell r="D615" t="str">
            <v>S</v>
          </cell>
        </row>
        <row r="616">
          <cell r="A616">
            <v>4937</v>
          </cell>
          <cell r="B616" t="str">
            <v>LEEMANS Willy</v>
          </cell>
          <cell r="C616" t="str">
            <v>BCSK</v>
          </cell>
          <cell r="D616" t="str">
            <v>S</v>
          </cell>
        </row>
        <row r="617">
          <cell r="A617">
            <v>4853</v>
          </cell>
          <cell r="B617" t="str">
            <v>NOPPE Robert</v>
          </cell>
          <cell r="C617" t="str">
            <v>BCSK</v>
          </cell>
          <cell r="D617" t="str">
            <v>S</v>
          </cell>
        </row>
        <row r="618">
          <cell r="A618">
            <v>9441</v>
          </cell>
          <cell r="B618" t="str">
            <v>ROSIER Nick</v>
          </cell>
          <cell r="C618" t="str">
            <v>BCSK</v>
          </cell>
          <cell r="E618" t="str">
            <v>J</v>
          </cell>
        </row>
        <row r="619">
          <cell r="A619">
            <v>4854</v>
          </cell>
          <cell r="B619" t="str">
            <v>ROSIER Peter</v>
          </cell>
          <cell r="C619" t="str">
            <v>BCSK</v>
          </cell>
          <cell r="D619" t="str">
            <v>S</v>
          </cell>
        </row>
        <row r="620">
          <cell r="A620" t="str">
            <v>6712B</v>
          </cell>
          <cell r="B620" t="str">
            <v>SEGERS Didier</v>
          </cell>
          <cell r="C620" t="str">
            <v>BCSK</v>
          </cell>
          <cell r="D620" t="str">
            <v>S</v>
          </cell>
        </row>
        <row r="621">
          <cell r="A621">
            <v>8507</v>
          </cell>
          <cell r="B621" t="str">
            <v>TROONBEECKX Willy</v>
          </cell>
          <cell r="C621" t="str">
            <v>BCSK</v>
          </cell>
          <cell r="D621" t="str">
            <v>S</v>
          </cell>
        </row>
        <row r="622">
          <cell r="A622" t="str">
            <v>6784B</v>
          </cell>
          <cell r="B622" t="str">
            <v>VAN BIESEN Tom</v>
          </cell>
          <cell r="C622" t="str">
            <v>BCSK</v>
          </cell>
          <cell r="D622" t="str">
            <v>S</v>
          </cell>
        </row>
        <row r="623">
          <cell r="A623">
            <v>8133</v>
          </cell>
          <cell r="B623" t="str">
            <v>VAN CRAENENBROECK Theo</v>
          </cell>
          <cell r="C623" t="str">
            <v>BCSK</v>
          </cell>
          <cell r="D623" t="str">
            <v>S</v>
          </cell>
        </row>
        <row r="624">
          <cell r="A624">
            <v>8717</v>
          </cell>
          <cell r="B624" t="str">
            <v>VAN den EEDEN Kurt</v>
          </cell>
          <cell r="C624" t="str">
            <v>BCSK</v>
          </cell>
          <cell r="D624" t="str">
            <v>S</v>
          </cell>
        </row>
        <row r="625">
          <cell r="A625">
            <v>284</v>
          </cell>
          <cell r="B625" t="str">
            <v>VAN HECKE Rita</v>
          </cell>
          <cell r="C625" t="str">
            <v>BCSK</v>
          </cell>
        </row>
        <row r="626">
          <cell r="A626">
            <v>8674</v>
          </cell>
          <cell r="B626" t="str">
            <v>VAN LEUVENHAGE Dylan</v>
          </cell>
          <cell r="C626" t="str">
            <v>BCSK</v>
          </cell>
          <cell r="E626" t="str">
            <v>J</v>
          </cell>
        </row>
        <row r="627">
          <cell r="A627" t="str">
            <v>6117B</v>
          </cell>
          <cell r="B627" t="str">
            <v>VAN VOSSELEN Christoph</v>
          </cell>
          <cell r="C627" t="str">
            <v>BCSK</v>
          </cell>
          <cell r="D627" t="str">
            <v>S</v>
          </cell>
        </row>
        <row r="628">
          <cell r="A628">
            <v>9442</v>
          </cell>
          <cell r="B628" t="str">
            <v>VERGULT Francois</v>
          </cell>
          <cell r="C628" t="str">
            <v>BCSK</v>
          </cell>
          <cell r="D628" t="str">
            <v>S</v>
          </cell>
        </row>
        <row r="629">
          <cell r="A629">
            <v>698</v>
          </cell>
          <cell r="B629" t="str">
            <v>BRITO Dos Santos Letitia</v>
          </cell>
          <cell r="C629" t="str">
            <v>KGV</v>
          </cell>
        </row>
        <row r="630">
          <cell r="A630">
            <v>1062</v>
          </cell>
          <cell r="B630" t="str">
            <v>DE WREEDE Marc</v>
          </cell>
          <cell r="C630" t="str">
            <v>KGV</v>
          </cell>
          <cell r="D630" t="str">
            <v>S</v>
          </cell>
        </row>
        <row r="631">
          <cell r="A631">
            <v>4865</v>
          </cell>
          <cell r="B631" t="str">
            <v>HAEGENS Willy</v>
          </cell>
          <cell r="C631" t="str">
            <v>KGV</v>
          </cell>
          <cell r="D631" t="str">
            <v>S</v>
          </cell>
        </row>
        <row r="632">
          <cell r="A632">
            <v>4866</v>
          </cell>
          <cell r="B632" t="str">
            <v>MAES Georges</v>
          </cell>
          <cell r="C632" t="str">
            <v>KGV</v>
          </cell>
          <cell r="D632" t="str">
            <v>S</v>
          </cell>
        </row>
        <row r="633">
          <cell r="A633">
            <v>6712</v>
          </cell>
          <cell r="B633" t="str">
            <v>SEGERS Didier</v>
          </cell>
          <cell r="C633" t="str">
            <v>KGV</v>
          </cell>
          <cell r="D633" t="str">
            <v>S</v>
          </cell>
        </row>
        <row r="634">
          <cell r="A634">
            <v>6784</v>
          </cell>
          <cell r="B634" t="str">
            <v>VAN BIESEN Tom</v>
          </cell>
          <cell r="C634" t="str">
            <v>KGV</v>
          </cell>
          <cell r="D634" t="str">
            <v>S</v>
          </cell>
        </row>
        <row r="635">
          <cell r="A635">
            <v>8870</v>
          </cell>
          <cell r="B635" t="str">
            <v>VAN MEIRVENNE Nestor</v>
          </cell>
          <cell r="C635" t="str">
            <v>KGV</v>
          </cell>
          <cell r="D635" t="str">
            <v>S</v>
          </cell>
        </row>
        <row r="636">
          <cell r="A636">
            <v>5229</v>
          </cell>
          <cell r="B636" t="str">
            <v>VAN MELE Franky</v>
          </cell>
          <cell r="C636" t="str">
            <v>KGV</v>
          </cell>
          <cell r="D636" t="str">
            <v>S</v>
          </cell>
        </row>
        <row r="637">
          <cell r="A637">
            <v>4872</v>
          </cell>
          <cell r="B637" t="str">
            <v>VAN VOSSEL Danny</v>
          </cell>
          <cell r="C637" t="str">
            <v>KGV</v>
          </cell>
          <cell r="D637" t="str">
            <v>S</v>
          </cell>
        </row>
        <row r="638">
          <cell r="A638">
            <v>6117</v>
          </cell>
          <cell r="B638" t="str">
            <v>VAN VOSSELEN Christoph</v>
          </cell>
          <cell r="C638" t="str">
            <v>KGV</v>
          </cell>
          <cell r="D638" t="str">
            <v>S</v>
          </cell>
        </row>
        <row r="639">
          <cell r="A639">
            <v>361</v>
          </cell>
          <cell r="B639" t="str">
            <v>VAN VOSSELEN Luc</v>
          </cell>
          <cell r="C639" t="str">
            <v>KGV</v>
          </cell>
        </row>
        <row r="640">
          <cell r="A640">
            <v>406</v>
          </cell>
          <cell r="B640" t="str">
            <v>VANACKER Francoise</v>
          </cell>
          <cell r="C640" t="str">
            <v>KGV</v>
          </cell>
        </row>
        <row r="641">
          <cell r="A641">
            <v>9082</v>
          </cell>
          <cell r="B641" t="str">
            <v>WAEM Kris</v>
          </cell>
          <cell r="C641" t="str">
            <v>KGV</v>
          </cell>
          <cell r="D641" t="str">
            <v>S</v>
          </cell>
        </row>
        <row r="642">
          <cell r="A642">
            <v>9533</v>
          </cell>
          <cell r="B642" t="str">
            <v>WUYTACK Gunther</v>
          </cell>
          <cell r="C642" t="str">
            <v>KGV</v>
          </cell>
          <cell r="D642" t="str">
            <v>S</v>
          </cell>
        </row>
        <row r="643">
          <cell r="A643">
            <v>1063</v>
          </cell>
          <cell r="B643" t="str">
            <v>BERTOLOTTI Beatrice</v>
          </cell>
          <cell r="C643" t="str">
            <v>WM</v>
          </cell>
          <cell r="D643" t="str">
            <v>S</v>
          </cell>
        </row>
        <row r="644">
          <cell r="A644">
            <v>5486</v>
          </cell>
          <cell r="B644" t="str">
            <v>BROEDERS Adrianus</v>
          </cell>
          <cell r="C644" t="str">
            <v>WM</v>
          </cell>
          <cell r="D644" t="str">
            <v>S</v>
          </cell>
        </row>
        <row r="645">
          <cell r="A645">
            <v>684</v>
          </cell>
          <cell r="B645" t="str">
            <v>BROEDERS Cynthia</v>
          </cell>
          <cell r="C645" t="str">
            <v>WM</v>
          </cell>
        </row>
        <row r="646">
          <cell r="A646">
            <v>362</v>
          </cell>
          <cell r="B646" t="str">
            <v>CALLUY Patricia</v>
          </cell>
          <cell r="C646" t="str">
            <v>WM</v>
          </cell>
        </row>
        <row r="647">
          <cell r="A647">
            <v>7551</v>
          </cell>
          <cell r="B647" t="str">
            <v>CLAESSENS Walter</v>
          </cell>
          <cell r="C647" t="str">
            <v>WM</v>
          </cell>
          <cell r="D647" t="str">
            <v>S</v>
          </cell>
        </row>
        <row r="648">
          <cell r="A648">
            <v>166</v>
          </cell>
          <cell r="B648" t="str">
            <v>COLMAN Anita</v>
          </cell>
          <cell r="C648" t="str">
            <v>WM</v>
          </cell>
        </row>
        <row r="649">
          <cell r="A649">
            <v>2834</v>
          </cell>
          <cell r="B649" t="str">
            <v>CORNIL Pascal</v>
          </cell>
          <cell r="C649" t="str">
            <v>WM</v>
          </cell>
          <cell r="D649" t="str">
            <v>S</v>
          </cell>
        </row>
        <row r="650">
          <cell r="A650">
            <v>1188</v>
          </cell>
          <cell r="B650" t="str">
            <v>DE CLEEN Joeri</v>
          </cell>
          <cell r="C650" t="str">
            <v>WM</v>
          </cell>
          <cell r="D650" t="str">
            <v>S</v>
          </cell>
        </row>
        <row r="651">
          <cell r="A651">
            <v>1189</v>
          </cell>
          <cell r="B651" t="str">
            <v>DE CLEEN Sylvain</v>
          </cell>
          <cell r="C651" t="str">
            <v>WM</v>
          </cell>
          <cell r="D651" t="str">
            <v>S</v>
          </cell>
        </row>
        <row r="652">
          <cell r="A652">
            <v>4666</v>
          </cell>
          <cell r="B652" t="str">
            <v>DECONINCK Franky</v>
          </cell>
          <cell r="C652" t="str">
            <v>WM</v>
          </cell>
          <cell r="D652" t="str">
            <v>S</v>
          </cell>
        </row>
        <row r="653">
          <cell r="A653">
            <v>1195</v>
          </cell>
          <cell r="B653" t="str">
            <v>DELVAUX Benoni</v>
          </cell>
          <cell r="C653" t="str">
            <v>WM</v>
          </cell>
          <cell r="D653" t="str">
            <v>S</v>
          </cell>
        </row>
        <row r="654">
          <cell r="A654" t="str">
            <v>1193B</v>
          </cell>
          <cell r="B654" t="str">
            <v>DE SCHEPPER Patrick</v>
          </cell>
          <cell r="C654" t="str">
            <v>WM</v>
          </cell>
          <cell r="D654" t="str">
            <v>S</v>
          </cell>
        </row>
        <row r="655">
          <cell r="A655">
            <v>8077</v>
          </cell>
          <cell r="B655" t="str">
            <v>DE WOLF Alfons</v>
          </cell>
          <cell r="C655" t="str">
            <v>WM</v>
          </cell>
          <cell r="D655" t="str">
            <v>S</v>
          </cell>
        </row>
        <row r="656">
          <cell r="A656">
            <v>124</v>
          </cell>
          <cell r="B656" t="str">
            <v>D'HOOGHE Christiane</v>
          </cell>
          <cell r="C656" t="str">
            <v>WM</v>
          </cell>
        </row>
        <row r="657">
          <cell r="A657">
            <v>2215</v>
          </cell>
          <cell r="B657" t="str">
            <v>FORTON Francis</v>
          </cell>
          <cell r="C657" t="str">
            <v>WM</v>
          </cell>
          <cell r="D657" t="str">
            <v>S</v>
          </cell>
        </row>
        <row r="658">
          <cell r="A658">
            <v>183</v>
          </cell>
          <cell r="B658" t="str">
            <v>GOMBERT Nathalie</v>
          </cell>
          <cell r="C658" t="str">
            <v>WM</v>
          </cell>
        </row>
        <row r="659">
          <cell r="A659">
            <v>8661</v>
          </cell>
          <cell r="B659" t="str">
            <v>HEYNDRICKX Vik</v>
          </cell>
          <cell r="C659" t="str">
            <v>WM</v>
          </cell>
          <cell r="D659" t="str">
            <v>S</v>
          </cell>
        </row>
        <row r="660">
          <cell r="A660">
            <v>8026</v>
          </cell>
          <cell r="B660" t="str">
            <v>HOFMAN Glen</v>
          </cell>
          <cell r="C660" t="str">
            <v>WM</v>
          </cell>
          <cell r="D660" t="str">
            <v>S</v>
          </cell>
        </row>
        <row r="661">
          <cell r="A661">
            <v>1004</v>
          </cell>
          <cell r="B661" t="str">
            <v>HOSTENS Stefaan</v>
          </cell>
          <cell r="C661" t="str">
            <v>WM</v>
          </cell>
          <cell r="D661" t="str">
            <v>S</v>
          </cell>
        </row>
        <row r="662">
          <cell r="A662" t="str">
            <v>5430B</v>
          </cell>
          <cell r="B662" t="str">
            <v>MUYLAERT Dirk</v>
          </cell>
          <cell r="C662" t="str">
            <v>WM</v>
          </cell>
          <cell r="D662" t="str">
            <v>S</v>
          </cell>
        </row>
        <row r="663">
          <cell r="A663">
            <v>715</v>
          </cell>
          <cell r="B663" t="str">
            <v>PATERNOSTER Rita</v>
          </cell>
          <cell r="C663" t="str">
            <v>WM</v>
          </cell>
        </row>
        <row r="664">
          <cell r="A664">
            <v>1005</v>
          </cell>
          <cell r="B664" t="str">
            <v>PEETERS Leo</v>
          </cell>
          <cell r="C664" t="str">
            <v>WM</v>
          </cell>
          <cell r="D664" t="str">
            <v>S</v>
          </cell>
        </row>
        <row r="665">
          <cell r="A665">
            <v>363</v>
          </cell>
          <cell r="B665" t="str">
            <v>PERSOENS Nathalie</v>
          </cell>
          <cell r="C665" t="str">
            <v>WM</v>
          </cell>
        </row>
        <row r="666">
          <cell r="A666" t="str">
            <v>4405B</v>
          </cell>
          <cell r="B666" t="str">
            <v>SCHIETTECATTE Yves</v>
          </cell>
          <cell r="C666" t="str">
            <v>WM</v>
          </cell>
          <cell r="D666" t="str">
            <v>S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1168B</v>
          </cell>
          <cell r="B668" t="str">
            <v>VAN BAREL Ferdinand</v>
          </cell>
          <cell r="C668" t="str">
            <v>WM</v>
          </cell>
          <cell r="D668" t="str">
            <v>S</v>
          </cell>
        </row>
        <row r="669">
          <cell r="A669">
            <v>5727</v>
          </cell>
          <cell r="B669" t="str">
            <v>VAN GOETHEM Benny</v>
          </cell>
          <cell r="C669" t="str">
            <v>WM</v>
          </cell>
          <cell r="D669" t="str">
            <v>S</v>
          </cell>
        </row>
        <row r="670">
          <cell r="A670">
            <v>364</v>
          </cell>
          <cell r="B670" t="str">
            <v>VAN LANDEGHEM Veerle</v>
          </cell>
          <cell r="C670" t="str">
            <v>WM</v>
          </cell>
        </row>
        <row r="671">
          <cell r="A671">
            <v>737</v>
          </cell>
          <cell r="B671" t="str">
            <v>VERCAUTEREN Berlinde</v>
          </cell>
          <cell r="C671" t="str">
            <v>WM</v>
          </cell>
        </row>
        <row r="672">
          <cell r="A672" t="str">
            <v>4841B</v>
          </cell>
          <cell r="B672" t="str">
            <v>VERPLANCKE Jean Paul</v>
          </cell>
          <cell r="C672" t="str">
            <v>WM</v>
          </cell>
          <cell r="D672" t="str">
            <v>S</v>
          </cell>
        </row>
        <row r="673">
          <cell r="A673">
            <v>815</v>
          </cell>
          <cell r="B673" t="str">
            <v>VERSCHUREN Kathleen</v>
          </cell>
          <cell r="C673" t="str">
            <v>WM</v>
          </cell>
        </row>
        <row r="674">
          <cell r="A674">
            <v>4842</v>
          </cell>
          <cell r="B674" t="str">
            <v>WAUTERS Tom</v>
          </cell>
          <cell r="C674" t="str">
            <v>WM</v>
          </cell>
          <cell r="D674" t="str">
            <v>S</v>
          </cell>
        </row>
        <row r="675">
          <cell r="A675">
            <v>2208</v>
          </cell>
          <cell r="B675" t="str">
            <v>WEEREMANS Dirk</v>
          </cell>
          <cell r="C675" t="str">
            <v>WM</v>
          </cell>
          <cell r="D675" t="str">
            <v>S</v>
          </cell>
        </row>
        <row r="676">
          <cell r="A676">
            <v>744</v>
          </cell>
          <cell r="B676" t="str">
            <v>WENSELAERS Frieda</v>
          </cell>
          <cell r="C676" t="str">
            <v>WM</v>
          </cell>
        </row>
        <row r="677">
          <cell r="A677">
            <v>880</v>
          </cell>
          <cell r="B677" t="str">
            <v>WINCKELMANS Els</v>
          </cell>
          <cell r="C677" t="str">
            <v>WM</v>
          </cell>
        </row>
        <row r="678">
          <cell r="A678">
            <v>678</v>
          </cell>
          <cell r="B678" t="str">
            <v>ANDRIES Dina</v>
          </cell>
          <cell r="C678" t="str">
            <v>KSNBA</v>
          </cell>
        </row>
        <row r="679">
          <cell r="A679">
            <v>9277</v>
          </cell>
          <cell r="B679" t="str">
            <v>BOLLAERT Guido</v>
          </cell>
          <cell r="C679" t="str">
            <v>KSNBA</v>
          </cell>
          <cell r="D679" t="str">
            <v>S</v>
          </cell>
        </row>
        <row r="680">
          <cell r="A680">
            <v>150</v>
          </cell>
          <cell r="B680" t="str">
            <v>BUYS Frans</v>
          </cell>
          <cell r="C680" t="str">
            <v>KSNBA</v>
          </cell>
        </row>
        <row r="681">
          <cell r="A681">
            <v>4859</v>
          </cell>
          <cell r="B681" t="str">
            <v>CHRISTIAENS Johan</v>
          </cell>
          <cell r="C681" t="str">
            <v>KSNBA</v>
          </cell>
          <cell r="D681" t="str">
            <v>S</v>
          </cell>
        </row>
        <row r="682">
          <cell r="A682">
            <v>4907</v>
          </cell>
          <cell r="B682" t="str">
            <v>CORNELISSEN Pierre</v>
          </cell>
          <cell r="C682" t="str">
            <v>KSNBA</v>
          </cell>
          <cell r="D682" t="str">
            <v>S</v>
          </cell>
        </row>
        <row r="683">
          <cell r="A683">
            <v>4909</v>
          </cell>
          <cell r="B683" t="str">
            <v>DE BOES Rudy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>
            <v>480</v>
          </cell>
          <cell r="B685" t="str">
            <v>de LANOY Marleen</v>
          </cell>
          <cell r="C685" t="str">
            <v>KSNBA</v>
          </cell>
        </row>
        <row r="686">
          <cell r="A686">
            <v>6122</v>
          </cell>
          <cell r="B686" t="str">
            <v>DE MAEYER Joris</v>
          </cell>
          <cell r="C686" t="str">
            <v>KSNBA</v>
          </cell>
          <cell r="D686" t="str">
            <v>S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>
            <v>8149</v>
          </cell>
          <cell r="B691" t="str">
            <v>D'HONDT Roland</v>
          </cell>
          <cell r="C691" t="str">
            <v>KSNBA</v>
          </cell>
          <cell r="D691" t="str">
            <v>S</v>
          </cell>
        </row>
        <row r="692">
          <cell r="A692">
            <v>699</v>
          </cell>
          <cell r="B692" t="str">
            <v>EGGHE Lutgarde</v>
          </cell>
          <cell r="C692" t="str">
            <v>KSNBA</v>
          </cell>
        </row>
        <row r="693">
          <cell r="A693">
            <v>7704</v>
          </cell>
          <cell r="B693" t="str">
            <v>HEERWEGH Erik</v>
          </cell>
          <cell r="C693" t="str">
            <v>KSNBA</v>
          </cell>
          <cell r="D693" t="str">
            <v>S</v>
          </cell>
        </row>
        <row r="694">
          <cell r="A694">
            <v>4920</v>
          </cell>
          <cell r="B694" t="str">
            <v>HEERWEGH Robert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1067</v>
          </cell>
          <cell r="B696" t="str">
            <v>MAES Bart</v>
          </cell>
          <cell r="C696" t="str">
            <v>KSNBA</v>
          </cell>
          <cell r="D696" t="str">
            <v>S</v>
          </cell>
        </row>
        <row r="697">
          <cell r="A697">
            <v>8414</v>
          </cell>
          <cell r="B697" t="str">
            <v>MAES Lucien</v>
          </cell>
          <cell r="C697" t="str">
            <v>KSNBA</v>
          </cell>
          <cell r="D697" t="str">
            <v>S</v>
          </cell>
        </row>
        <row r="698">
          <cell r="A698">
            <v>8903</v>
          </cell>
          <cell r="B698" t="str">
            <v>NEYTS Pierre</v>
          </cell>
          <cell r="C698" t="str">
            <v>KSNBA</v>
          </cell>
          <cell r="D698" t="str">
            <v>S</v>
          </cell>
        </row>
        <row r="699">
          <cell r="A699">
            <v>8746</v>
          </cell>
          <cell r="B699" t="str">
            <v>PEERSMAN Luc</v>
          </cell>
          <cell r="C699" t="str">
            <v>KSNBA</v>
          </cell>
          <cell r="D699" t="str">
            <v>S</v>
          </cell>
        </row>
        <row r="700">
          <cell r="A700">
            <v>309</v>
          </cell>
          <cell r="B700" t="str">
            <v>PRESENT Liesbeth</v>
          </cell>
          <cell r="C700" t="str">
            <v>KSNBA</v>
          </cell>
        </row>
        <row r="701">
          <cell r="A701">
            <v>8904</v>
          </cell>
          <cell r="B701" t="str">
            <v>RAES Wim</v>
          </cell>
          <cell r="C701" t="str">
            <v>KSNBA</v>
          </cell>
          <cell r="D701" t="str">
            <v>S</v>
          </cell>
        </row>
        <row r="702">
          <cell r="A702">
            <v>8081</v>
          </cell>
          <cell r="B702" t="str">
            <v>SLEEBUS Eddy</v>
          </cell>
          <cell r="C702" t="str">
            <v>KSNBA</v>
          </cell>
          <cell r="D702" t="str">
            <v>S</v>
          </cell>
        </row>
        <row r="703">
          <cell r="A703">
            <v>874</v>
          </cell>
          <cell r="B703" t="str">
            <v>STEVENS Marie - Yvan</v>
          </cell>
          <cell r="C703" t="str">
            <v>KSNBA</v>
          </cell>
        </row>
        <row r="704">
          <cell r="A704">
            <v>8902</v>
          </cell>
          <cell r="B704" t="str">
            <v>SUY Luc</v>
          </cell>
          <cell r="C704" t="str">
            <v>KSNBA</v>
          </cell>
          <cell r="D704" t="str">
            <v>S</v>
          </cell>
        </row>
        <row r="705">
          <cell r="A705">
            <v>7562</v>
          </cell>
          <cell r="B705" t="str">
            <v>THUY Marc</v>
          </cell>
          <cell r="C705" t="str">
            <v>KSNBA</v>
          </cell>
          <cell r="D705" t="str">
            <v>S</v>
          </cell>
        </row>
        <row r="706">
          <cell r="A706">
            <v>9083</v>
          </cell>
          <cell r="B706" t="str">
            <v>VAN DEN BERGHE André</v>
          </cell>
          <cell r="C706" t="str">
            <v>KSNBA</v>
          </cell>
          <cell r="D706" t="str">
            <v>S</v>
          </cell>
        </row>
        <row r="707">
          <cell r="A707">
            <v>7923</v>
          </cell>
          <cell r="B707" t="str">
            <v>VAN DEN BERGHE Roland</v>
          </cell>
          <cell r="C707" t="str">
            <v>KSNBA</v>
          </cell>
          <cell r="D707" t="str">
            <v>S</v>
          </cell>
        </row>
        <row r="708">
          <cell r="A708">
            <v>6151</v>
          </cell>
          <cell r="B708" t="str">
            <v>VAN OVERSCHELDE Bonny</v>
          </cell>
          <cell r="C708" t="str">
            <v>KSNBA</v>
          </cell>
          <cell r="D708" t="str">
            <v>S</v>
          </cell>
        </row>
        <row r="709">
          <cell r="A709">
            <v>8481</v>
          </cell>
          <cell r="B709" t="str">
            <v>VAVOURAKIS Emmanouil</v>
          </cell>
          <cell r="C709" t="str">
            <v>KSNBA</v>
          </cell>
          <cell r="D709" t="str">
            <v>S</v>
          </cell>
        </row>
        <row r="710">
          <cell r="A710">
            <v>9476</v>
          </cell>
          <cell r="B710" t="str">
            <v>VERHOFSTADT Eddy</v>
          </cell>
          <cell r="C710" t="str">
            <v>KSNBA</v>
          </cell>
          <cell r="D710" t="str">
            <v>S</v>
          </cell>
        </row>
        <row r="711">
          <cell r="A711">
            <v>9147</v>
          </cell>
          <cell r="B711" t="str">
            <v>BOCKLANDT Martin</v>
          </cell>
          <cell r="C711" t="str">
            <v>KSNBA</v>
          </cell>
          <cell r="D711" t="str">
            <v>S</v>
          </cell>
        </row>
        <row r="712">
          <cell r="A712">
            <v>9278</v>
          </cell>
          <cell r="B712" t="str">
            <v>BOONE Koen</v>
          </cell>
          <cell r="C712" t="str">
            <v>QU</v>
          </cell>
          <cell r="D712" t="str">
            <v>S</v>
          </cell>
        </row>
        <row r="713">
          <cell r="A713">
            <v>9536</v>
          </cell>
          <cell r="B713" t="str">
            <v>BOONE Leo</v>
          </cell>
          <cell r="C713" t="str">
            <v>QU</v>
          </cell>
          <cell r="D713" t="str">
            <v>S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  <cell r="D714" t="str">
            <v>S</v>
          </cell>
        </row>
        <row r="715">
          <cell r="A715">
            <v>1329</v>
          </cell>
          <cell r="B715" t="str">
            <v>COENEN Philip</v>
          </cell>
          <cell r="C715" t="str">
            <v>QU</v>
          </cell>
          <cell r="D715" t="str">
            <v>S</v>
          </cell>
        </row>
        <row r="716">
          <cell r="A716">
            <v>4284</v>
          </cell>
          <cell r="B716" t="str">
            <v>DE BACKER Peter</v>
          </cell>
          <cell r="C716" t="str">
            <v>QU</v>
          </cell>
          <cell r="D716" t="str">
            <v>S</v>
          </cell>
        </row>
        <row r="717">
          <cell r="A717">
            <v>4948</v>
          </cell>
          <cell r="B717" t="str">
            <v>DE BELEYR Gilbert</v>
          </cell>
          <cell r="C717" t="str">
            <v>QU</v>
          </cell>
          <cell r="D717" t="str">
            <v>S</v>
          </cell>
        </row>
        <row r="718">
          <cell r="A718">
            <v>9445</v>
          </cell>
          <cell r="B718" t="str">
            <v>DE PAEPE Dirk</v>
          </cell>
          <cell r="C718" t="str">
            <v>QU</v>
          </cell>
          <cell r="D718" t="str">
            <v>S</v>
          </cell>
        </row>
        <row r="719">
          <cell r="A719">
            <v>9508</v>
          </cell>
          <cell r="B719" t="str">
            <v>HEYMAN David</v>
          </cell>
          <cell r="C719" t="str">
            <v>QU</v>
          </cell>
          <cell r="D719" t="str">
            <v>S</v>
          </cell>
        </row>
        <row r="720">
          <cell r="A720">
            <v>9535</v>
          </cell>
          <cell r="B720" t="str">
            <v>JORISSEN Jeffrey</v>
          </cell>
          <cell r="C720" t="str">
            <v>QU</v>
          </cell>
          <cell r="D720" t="str">
            <v>S</v>
          </cell>
        </row>
        <row r="721">
          <cell r="A721">
            <v>817</v>
          </cell>
          <cell r="B721" t="str">
            <v>MATTENS Roger</v>
          </cell>
          <cell r="C721" t="str">
            <v>QU</v>
          </cell>
        </row>
        <row r="722">
          <cell r="A722">
            <v>4363</v>
          </cell>
          <cell r="B722" t="str">
            <v>PRIEUS Andy</v>
          </cell>
          <cell r="C722" t="str">
            <v>QU</v>
          </cell>
          <cell r="D722" t="str">
            <v>S</v>
          </cell>
        </row>
        <row r="723">
          <cell r="A723">
            <v>4964</v>
          </cell>
          <cell r="B723" t="str">
            <v>RAEMDONCK Honoré</v>
          </cell>
          <cell r="C723" t="str">
            <v>QU</v>
          </cell>
          <cell r="D723" t="str">
            <v>S</v>
          </cell>
        </row>
        <row r="724">
          <cell r="A724">
            <v>6219</v>
          </cell>
          <cell r="B724" t="str">
            <v>RAEMDONCK Tommy</v>
          </cell>
          <cell r="C724" t="str">
            <v>QU</v>
          </cell>
          <cell r="D724" t="str">
            <v>S</v>
          </cell>
        </row>
        <row r="725">
          <cell r="A725">
            <v>8682</v>
          </cell>
          <cell r="B725" t="str">
            <v>TEMPELS André</v>
          </cell>
          <cell r="C725" t="str">
            <v>QU</v>
          </cell>
          <cell r="D725" t="str">
            <v>S</v>
          </cell>
        </row>
        <row r="726">
          <cell r="A726" t="str">
            <v>5727B</v>
          </cell>
          <cell r="B726" t="str">
            <v>VAN GOETHEM Benny</v>
          </cell>
          <cell r="C726" t="str">
            <v>QU</v>
          </cell>
          <cell r="D726" t="str">
            <v>S</v>
          </cell>
        </row>
        <row r="727">
          <cell r="A727">
            <v>4412</v>
          </cell>
          <cell r="B727" t="str">
            <v>VAN KERCKHOVE Freddy</v>
          </cell>
          <cell r="C727" t="str">
            <v>QU</v>
          </cell>
          <cell r="D727" t="str">
            <v>S</v>
          </cell>
        </row>
        <row r="728">
          <cell r="A728">
            <v>4977</v>
          </cell>
          <cell r="B728" t="str">
            <v>VLERICK Dirk</v>
          </cell>
          <cell r="C728" t="str">
            <v>QU</v>
          </cell>
          <cell r="D728" t="str">
            <v>S</v>
          </cell>
        </row>
        <row r="729">
          <cell r="A729">
            <v>7530</v>
          </cell>
          <cell r="B729" t="str">
            <v>VLERICK Mathieu</v>
          </cell>
          <cell r="C729" t="str">
            <v>QU</v>
          </cell>
          <cell r="D729" t="str">
            <v>S</v>
          </cell>
        </row>
        <row r="730">
          <cell r="A730">
            <v>9970</v>
          </cell>
          <cell r="B730" t="str">
            <v>VAN GOETHEM Wim</v>
          </cell>
          <cell r="C730" t="str">
            <v>QU</v>
          </cell>
          <cell r="D730" t="str">
            <v>s</v>
          </cell>
        </row>
        <row r="733">
          <cell r="C733">
            <v>124</v>
          </cell>
          <cell r="D733">
            <v>98</v>
          </cell>
          <cell r="E733">
            <v>2</v>
          </cell>
        </row>
        <row r="737">
          <cell r="A737">
            <v>710</v>
          </cell>
          <cell r="D737">
            <v>590</v>
          </cell>
          <cell r="E737">
            <v>11</v>
          </cell>
        </row>
        <row r="739">
          <cell r="A739" t="str">
            <v>Clubs</v>
          </cell>
          <cell r="B739">
            <v>35</v>
          </cell>
          <cell r="D739" t="str">
            <v xml:space="preserve">Senior </v>
          </cell>
          <cell r="E73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>
        <v>42832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ht="13.5" customHeight="1" x14ac:dyDescent="0.2">
      <c r="A6" s="26" t="s">
        <v>9</v>
      </c>
      <c r="B6" s="27" t="str">
        <f>VLOOKUP(L6,[1]LEDEN!A$1:E$65536,2,FALSE)</f>
        <v>DE MECHELEER Michel</v>
      </c>
      <c r="C6" s="26"/>
      <c r="D6" s="26"/>
      <c r="E6" s="26"/>
      <c r="F6" s="26" t="s">
        <v>10</v>
      </c>
      <c r="G6" s="28"/>
      <c r="H6" s="28" t="str">
        <f>VLOOKUP(L6,[1]LEDEN!A$1:E$65536,3,FALSE)</f>
        <v>K.OH</v>
      </c>
      <c r="I6" s="26"/>
      <c r="J6" s="29"/>
      <c r="K6" s="26"/>
      <c r="L6" s="30">
        <v>9518</v>
      </c>
    </row>
    <row r="7" spans="1:14" ht="6" customHeight="1" x14ac:dyDescent="0.2"/>
    <row r="8" spans="1:14" ht="13.5" customHeight="1" x14ac:dyDescent="0.2">
      <c r="F8" s="31" t="s">
        <v>11</v>
      </c>
      <c r="G8" s="32" t="s">
        <v>12</v>
      </c>
      <c r="H8" s="32" t="s">
        <v>13</v>
      </c>
      <c r="I8" s="33" t="s">
        <v>14</v>
      </c>
      <c r="J8" s="34" t="s">
        <v>15</v>
      </c>
      <c r="K8" s="32" t="s">
        <v>16</v>
      </c>
      <c r="L8" s="32" t="s">
        <v>17</v>
      </c>
    </row>
    <row r="9" spans="1:14" ht="15" customHeight="1" x14ac:dyDescent="0.2">
      <c r="B9" s="35">
        <v>1</v>
      </c>
      <c r="C9" s="36" t="str">
        <f>VLOOKUP(N9,[1]LEDEN!A$1:E$65536,2,FALSE)</f>
        <v>COUCKE Gabriel</v>
      </c>
      <c r="D9" s="37"/>
      <c r="E9" s="37"/>
      <c r="F9" s="35">
        <v>2</v>
      </c>
      <c r="G9" s="35"/>
      <c r="H9" s="35">
        <v>18</v>
      </c>
      <c r="I9" s="35">
        <v>49</v>
      </c>
      <c r="J9" s="38">
        <f t="shared" ref="J9:J14" si="0">ROUNDDOWN(H9/I9,3)</f>
        <v>0.36699999999999999</v>
      </c>
      <c r="K9" s="35">
        <v>3</v>
      </c>
      <c r="L9" s="39"/>
      <c r="N9">
        <v>9077</v>
      </c>
    </row>
    <row r="10" spans="1:14" ht="15" customHeight="1" x14ac:dyDescent="0.2">
      <c r="B10" s="35">
        <v>2</v>
      </c>
      <c r="C10" s="36" t="str">
        <f>VLOOKUP(N10,[1]LEDEN!A$1:E$65536,2,FALSE)</f>
        <v>VAN DE CASTEELE Henri</v>
      </c>
      <c r="D10" s="37"/>
      <c r="E10" s="37"/>
      <c r="F10" s="35">
        <v>1</v>
      </c>
      <c r="G10" s="35"/>
      <c r="H10" s="35">
        <v>18</v>
      </c>
      <c r="I10" s="35">
        <v>38</v>
      </c>
      <c r="J10" s="38">
        <f t="shared" si="0"/>
        <v>0.47299999999999998</v>
      </c>
      <c r="K10" s="35">
        <v>3</v>
      </c>
      <c r="L10" s="40">
        <v>1</v>
      </c>
      <c r="N10">
        <v>7477</v>
      </c>
    </row>
    <row r="11" spans="1:14" ht="15" customHeight="1" x14ac:dyDescent="0.2">
      <c r="B11" s="35">
        <v>3</v>
      </c>
      <c r="C11" s="36" t="str">
        <f>VLOOKUP(N11,[1]LEDEN!A$1:E$65536,2,FALSE)</f>
        <v>WUYTACK Gunther</v>
      </c>
      <c r="D11" s="37"/>
      <c r="E11" s="37"/>
      <c r="F11" s="35">
        <v>2</v>
      </c>
      <c r="G11" s="35"/>
      <c r="H11" s="35">
        <v>18</v>
      </c>
      <c r="I11" s="35">
        <v>25</v>
      </c>
      <c r="J11" s="38">
        <f t="shared" si="0"/>
        <v>0.72</v>
      </c>
      <c r="K11" s="35">
        <v>7</v>
      </c>
      <c r="L11" s="40"/>
      <c r="N11">
        <v>9533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 t="shared" si="0"/>
        <v>#DIV/0!</v>
      </c>
      <c r="K12" s="35"/>
      <c r="L12" s="40"/>
    </row>
    <row r="13" spans="1:14" ht="15" hidden="1" customHeight="1" x14ac:dyDescent="0.2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/>
      <c r="I13" s="35"/>
      <c r="J13" s="38" t="e">
        <f t="shared" si="0"/>
        <v>#DIV/0!</v>
      </c>
      <c r="K13" s="35"/>
      <c r="L13" s="40"/>
    </row>
    <row r="14" spans="1:14" ht="15" customHeight="1" x14ac:dyDescent="0.2">
      <c r="A14" s="41"/>
      <c r="B14" s="42"/>
      <c r="C14" s="41" t="s">
        <v>18</v>
      </c>
      <c r="D14" s="41"/>
      <c r="E14" s="41" t="s">
        <v>19</v>
      </c>
      <c r="F14" s="43">
        <f>SUM(F9:F13)</f>
        <v>5</v>
      </c>
      <c r="G14" s="43">
        <f>SUM(G9:G13)</f>
        <v>0</v>
      </c>
      <c r="H14" s="43">
        <f>SUM(H9:H13)</f>
        <v>54</v>
      </c>
      <c r="I14" s="43">
        <f>SUM(I9:I13)</f>
        <v>112</v>
      </c>
      <c r="J14" s="44">
        <f t="shared" si="0"/>
        <v>0.48199999999999998</v>
      </c>
      <c r="K14" s="43">
        <f>MAX(K9:K13)</f>
        <v>7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9</v>
      </c>
      <c r="B17" s="27" t="str">
        <f>VLOOKUP(L17,[1]LEDEN!A$1:E$65536,2,FALSE)</f>
        <v>COUCKE Gabriel</v>
      </c>
      <c r="C17" s="26"/>
      <c r="D17" s="26"/>
      <c r="E17" s="26"/>
      <c r="F17" s="26" t="s">
        <v>10</v>
      </c>
      <c r="G17" s="28"/>
      <c r="H17" s="28" t="str">
        <f>VLOOKUP(L17,[1]LEDEN!A$1:E$65536,3,FALSE)</f>
        <v>RT</v>
      </c>
      <c r="I17" s="26"/>
      <c r="J17" s="29"/>
      <c r="K17" s="26"/>
      <c r="L17" s="30">
        <v>9077</v>
      </c>
    </row>
    <row r="18" spans="1:14" ht="6" customHeight="1" x14ac:dyDescent="0.2"/>
    <row r="19" spans="1:14" x14ac:dyDescent="0.2">
      <c r="F19" s="31"/>
      <c r="G19" s="32"/>
      <c r="H19" s="32" t="s">
        <v>13</v>
      </c>
      <c r="I19" s="33" t="s">
        <v>14</v>
      </c>
      <c r="J19" s="34" t="s">
        <v>15</v>
      </c>
      <c r="K19" s="32" t="s">
        <v>16</v>
      </c>
      <c r="L19" s="32" t="s">
        <v>17</v>
      </c>
    </row>
    <row r="20" spans="1:14" ht="12.75" customHeight="1" x14ac:dyDescent="0.2">
      <c r="B20" s="35">
        <v>1</v>
      </c>
      <c r="C20" s="36" t="str">
        <f>VLOOKUP(N20,[1]LEDEN!A$1:E$65536,2,FALSE)</f>
        <v>DE MECHELEER Michel</v>
      </c>
      <c r="D20" s="37"/>
      <c r="E20" s="37"/>
      <c r="F20" s="35">
        <v>0</v>
      </c>
      <c r="G20" s="35"/>
      <c r="H20" s="35">
        <v>14</v>
      </c>
      <c r="I20" s="35">
        <v>49</v>
      </c>
      <c r="J20" s="38">
        <f t="shared" ref="J20:J25" si="1">ROUNDDOWN(H20/I20,3)</f>
        <v>0.28499999999999998</v>
      </c>
      <c r="K20" s="35">
        <v>4</v>
      </c>
      <c r="L20" s="50">
        <v>2</v>
      </c>
      <c r="N20">
        <v>9518</v>
      </c>
    </row>
    <row r="21" spans="1:14" ht="12.75" customHeight="1" x14ac:dyDescent="0.2">
      <c r="B21" s="35">
        <v>2</v>
      </c>
      <c r="C21" s="36" t="str">
        <f>VLOOKUP(N21,[1]LEDEN!A$1:E$65536,2,FALSE)</f>
        <v>WUYTACK Gunther</v>
      </c>
      <c r="D21" s="37"/>
      <c r="E21" s="37"/>
      <c r="F21" s="35">
        <v>2</v>
      </c>
      <c r="G21" s="35"/>
      <c r="H21" s="35">
        <v>18</v>
      </c>
      <c r="I21" s="35">
        <v>45</v>
      </c>
      <c r="J21" s="38">
        <f t="shared" si="1"/>
        <v>0.4</v>
      </c>
      <c r="K21" s="35">
        <v>3</v>
      </c>
      <c r="L21" s="40"/>
      <c r="N21">
        <v>9533</v>
      </c>
    </row>
    <row r="22" spans="1:14" ht="12.75" customHeight="1" x14ac:dyDescent="0.2">
      <c r="B22" s="35">
        <v>3</v>
      </c>
      <c r="C22" s="36" t="str">
        <f>VLOOKUP(N22,[1]LEDEN!A$1:E$65536,2,FALSE)</f>
        <v>VAN DE CASTEELE Henri</v>
      </c>
      <c r="D22" s="37"/>
      <c r="E22" s="37"/>
      <c r="F22" s="35">
        <v>2</v>
      </c>
      <c r="G22" s="35"/>
      <c r="H22" s="35">
        <v>18</v>
      </c>
      <c r="I22" s="35">
        <v>32</v>
      </c>
      <c r="J22" s="38">
        <f t="shared" si="1"/>
        <v>0.56200000000000006</v>
      </c>
      <c r="K22" s="35">
        <v>4</v>
      </c>
      <c r="L22" s="40"/>
      <c r="N22">
        <v>7477</v>
      </c>
    </row>
    <row r="23" spans="1:14" ht="12.75" hidden="1" customHeight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 t="shared" si="1"/>
        <v>#DIV/0!</v>
      </c>
      <c r="K23" s="35"/>
      <c r="L23" s="40"/>
    </row>
    <row r="24" spans="1:14" ht="12.75" hidden="1" customHeight="1" x14ac:dyDescent="0.2"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/>
      <c r="I24" s="35"/>
      <c r="J24" s="38" t="e">
        <f t="shared" si="1"/>
        <v>#DIV/0!</v>
      </c>
      <c r="K24" s="35"/>
      <c r="L24" s="40"/>
    </row>
    <row r="25" spans="1:14" ht="12.75" customHeight="1" x14ac:dyDescent="0.2">
      <c r="A25" s="41"/>
      <c r="B25" s="42"/>
      <c r="C25" s="41" t="s">
        <v>20</v>
      </c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50</v>
      </c>
      <c r="I25" s="43">
        <f>SUM(I20:I24)</f>
        <v>126</v>
      </c>
      <c r="J25" s="44">
        <f t="shared" si="1"/>
        <v>0.39600000000000002</v>
      </c>
      <c r="K25" s="43">
        <f>MAX(K20:K24)</f>
        <v>4</v>
      </c>
      <c r="L25" s="51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9</v>
      </c>
      <c r="B28" s="27" t="str">
        <f>VLOOKUP(L28,[1]LEDEN!A$1:E$65536,2,FALSE)</f>
        <v>WUYTACK Gunther</v>
      </c>
      <c r="C28" s="26"/>
      <c r="D28" s="26"/>
      <c r="E28" s="26"/>
      <c r="F28" s="26" t="s">
        <v>10</v>
      </c>
      <c r="G28" s="28"/>
      <c r="H28" s="28" t="str">
        <f>VLOOKUP(L28,[1]LEDEN!A$1:E$65536,3,FALSE)</f>
        <v>KGV</v>
      </c>
      <c r="I28" s="26"/>
      <c r="J28" s="29"/>
      <c r="K28" s="26"/>
      <c r="L28" s="30">
        <v>9533</v>
      </c>
    </row>
    <row r="29" spans="1:14" ht="7.5" customHeight="1" x14ac:dyDescent="0.2"/>
    <row r="30" spans="1:14" x14ac:dyDescent="0.2">
      <c r="F30" s="31" t="s">
        <v>11</v>
      </c>
      <c r="G30" s="32" t="s">
        <v>12</v>
      </c>
      <c r="H30" s="32" t="s">
        <v>13</v>
      </c>
      <c r="I30" s="33" t="s">
        <v>14</v>
      </c>
      <c r="J30" s="34" t="s">
        <v>15</v>
      </c>
      <c r="K30" s="32" t="s">
        <v>16</v>
      </c>
      <c r="L30" s="32" t="s">
        <v>17</v>
      </c>
    </row>
    <row r="31" spans="1:14" ht="12.75" customHeight="1" x14ac:dyDescent="0.2">
      <c r="B31" s="35">
        <v>1</v>
      </c>
      <c r="C31" s="36" t="str">
        <f>VLOOKUP(N31,[1]LEDEN!A$1:E$65536,2,FALSE)</f>
        <v>VAN DE CASTEELE Henri</v>
      </c>
      <c r="D31" s="37"/>
      <c r="E31" s="37"/>
      <c r="F31" s="35">
        <v>2</v>
      </c>
      <c r="G31" s="35"/>
      <c r="H31" s="35">
        <v>18</v>
      </c>
      <c r="I31" s="35">
        <v>67</v>
      </c>
      <c r="J31" s="38">
        <f t="shared" ref="J31:J36" si="2">ROUNDDOWN(H31/I31,3)</f>
        <v>0.26800000000000002</v>
      </c>
      <c r="K31" s="35">
        <v>3</v>
      </c>
      <c r="L31" s="50">
        <v>3</v>
      </c>
      <c r="N31">
        <v>7477</v>
      </c>
    </row>
    <row r="32" spans="1:14" ht="12.75" customHeight="1" x14ac:dyDescent="0.2">
      <c r="B32" s="35">
        <v>2</v>
      </c>
      <c r="C32" s="36" t="str">
        <f>VLOOKUP(N32,[1]LEDEN!A$1:E$65536,2,FALSE)</f>
        <v>COUCKE Gabriel</v>
      </c>
      <c r="D32" s="37"/>
      <c r="E32" s="37"/>
      <c r="F32" s="35">
        <v>0</v>
      </c>
      <c r="G32" s="35"/>
      <c r="H32" s="35">
        <v>11</v>
      </c>
      <c r="I32" s="35">
        <v>45</v>
      </c>
      <c r="J32" s="38">
        <f t="shared" si="2"/>
        <v>0.24399999999999999</v>
      </c>
      <c r="K32" s="35">
        <v>1</v>
      </c>
      <c r="L32" s="40"/>
      <c r="N32">
        <v>9077</v>
      </c>
    </row>
    <row r="33" spans="1:14" ht="12.75" hidden="1" customHeight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 t="shared" si="2"/>
        <v>#DIV/0!</v>
      </c>
      <c r="K33" s="35"/>
      <c r="L33" s="40"/>
    </row>
    <row r="34" spans="1:14" ht="12.75" customHeight="1" x14ac:dyDescent="0.2">
      <c r="B34" s="35">
        <v>3</v>
      </c>
      <c r="C34" s="36" t="str">
        <f>VLOOKUP(N34,[1]LEDEN!A$1:E$65536,2,FALSE)</f>
        <v>DE MECHELEER Michel</v>
      </c>
      <c r="D34" s="37"/>
      <c r="E34" s="37"/>
      <c r="F34" s="35">
        <v>0</v>
      </c>
      <c r="G34" s="35"/>
      <c r="H34" s="35">
        <v>7</v>
      </c>
      <c r="I34" s="35">
        <v>25</v>
      </c>
      <c r="J34" s="38">
        <f t="shared" si="2"/>
        <v>0.28000000000000003</v>
      </c>
      <c r="K34" s="35">
        <v>2</v>
      </c>
      <c r="L34" s="40"/>
      <c r="N34">
        <v>9518</v>
      </c>
    </row>
    <row r="35" spans="1:14" ht="12.75" hidden="1" customHeight="1" x14ac:dyDescent="0.2"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 t="shared" si="2"/>
        <v>#DIV/0!</v>
      </c>
      <c r="K35" s="35"/>
      <c r="L35" s="40"/>
    </row>
    <row r="36" spans="1:14" ht="12.75" customHeight="1" x14ac:dyDescent="0.2">
      <c r="A36" s="41"/>
      <c r="B36" s="42"/>
      <c r="C36" s="41" t="s">
        <v>21</v>
      </c>
      <c r="D36" s="41"/>
      <c r="E36" s="41" t="s">
        <v>19</v>
      </c>
      <c r="F36" s="43">
        <f>SUM(F31:F35)</f>
        <v>2</v>
      </c>
      <c r="G36" s="43">
        <f>SUM(G31:G35)</f>
        <v>0</v>
      </c>
      <c r="H36" s="43">
        <f>SUM(H31:H35)</f>
        <v>36</v>
      </c>
      <c r="I36" s="43">
        <f>SUM(I31:I35)</f>
        <v>137</v>
      </c>
      <c r="J36" s="44">
        <f t="shared" si="2"/>
        <v>0.26200000000000001</v>
      </c>
      <c r="K36" s="43">
        <f>MAX(K31:K35)</f>
        <v>3</v>
      </c>
      <c r="L36" s="51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VAN DE CASTEELE Henri</v>
      </c>
      <c r="C39" s="26"/>
      <c r="D39" s="26"/>
      <c r="E39" s="26"/>
      <c r="F39" s="26" t="s">
        <v>10</v>
      </c>
      <c r="G39" s="28"/>
      <c r="H39" s="28" t="str">
        <f>VLOOKUP(L39,[1]LEDEN!A$1:E$65536,3,FALSE)</f>
        <v>K.BCAW</v>
      </c>
      <c r="I39" s="26"/>
      <c r="J39" s="29"/>
      <c r="K39" s="26"/>
      <c r="L39" s="30">
        <v>7477</v>
      </c>
    </row>
    <row r="41" spans="1:14" x14ac:dyDescent="0.2">
      <c r="F41" s="31" t="s">
        <v>11</v>
      </c>
      <c r="G41" s="32" t="s">
        <v>12</v>
      </c>
      <c r="H41" s="32" t="s">
        <v>13</v>
      </c>
      <c r="I41" s="33" t="s">
        <v>14</v>
      </c>
      <c r="J41" s="34" t="s">
        <v>15</v>
      </c>
      <c r="K41" s="32" t="s">
        <v>16</v>
      </c>
      <c r="L41" s="32" t="s">
        <v>17</v>
      </c>
    </row>
    <row r="42" spans="1:14" ht="12.75" customHeight="1" x14ac:dyDescent="0.2">
      <c r="B42" s="35">
        <v>1</v>
      </c>
      <c r="C42" s="36" t="str">
        <f>VLOOKUP(N42,[1]LEDEN!A$1:E$65536,2,FALSE)</f>
        <v>WUYTACK Gunther</v>
      </c>
      <c r="D42" s="37"/>
      <c r="E42" s="37"/>
      <c r="F42" s="35">
        <v>0</v>
      </c>
      <c r="G42" s="35"/>
      <c r="H42" s="35">
        <v>17</v>
      </c>
      <c r="I42" s="35">
        <v>67</v>
      </c>
      <c r="J42" s="38">
        <f t="shared" ref="J42:J47" si="3">ROUNDDOWN(H42/I42,3)</f>
        <v>0.253</v>
      </c>
      <c r="K42" s="35"/>
      <c r="L42" s="50">
        <v>4</v>
      </c>
      <c r="N42">
        <v>9533</v>
      </c>
    </row>
    <row r="43" spans="1:14" ht="12.75" customHeight="1" x14ac:dyDescent="0.2">
      <c r="B43" s="35">
        <v>2</v>
      </c>
      <c r="C43" s="36" t="str">
        <f>VLOOKUP(N43,[1]LEDEN!A$1:E$65536,2,FALSE)</f>
        <v>DE MECHELEER Michel</v>
      </c>
      <c r="D43" s="37"/>
      <c r="E43" s="37"/>
      <c r="F43" s="35">
        <v>1</v>
      </c>
      <c r="G43" s="35"/>
      <c r="H43" s="35">
        <v>18</v>
      </c>
      <c r="I43" s="35">
        <v>38</v>
      </c>
      <c r="J43" s="38">
        <f t="shared" si="3"/>
        <v>0.47299999999999998</v>
      </c>
      <c r="K43" s="35"/>
      <c r="L43" s="40"/>
      <c r="N43">
        <v>9518</v>
      </c>
    </row>
    <row r="44" spans="1:14" ht="12.75" customHeight="1" x14ac:dyDescent="0.2">
      <c r="B44" s="35">
        <v>3</v>
      </c>
      <c r="C44" s="36" t="str">
        <f>VLOOKUP(N44,[1]LEDEN!A$1:E$65536,2,FALSE)</f>
        <v>COUCKE Gabriel</v>
      </c>
      <c r="D44" s="37"/>
      <c r="E44" s="37"/>
      <c r="F44" s="35">
        <v>0</v>
      </c>
      <c r="G44" s="35"/>
      <c r="H44" s="35">
        <v>6</v>
      </c>
      <c r="I44" s="35">
        <v>32</v>
      </c>
      <c r="J44" s="38">
        <f t="shared" si="3"/>
        <v>0.187</v>
      </c>
      <c r="K44" s="35"/>
      <c r="L44" s="40"/>
      <c r="N44">
        <v>9077</v>
      </c>
    </row>
    <row r="45" spans="1:14" ht="12.75" hidden="1" customHeight="1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/>
      <c r="I45" s="35"/>
      <c r="J45" s="38" t="e">
        <f t="shared" si="3"/>
        <v>#DIV/0!</v>
      </c>
      <c r="K45" s="35"/>
      <c r="L45" s="40"/>
    </row>
    <row r="46" spans="1:14" ht="12.75" hidden="1" customHeight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3"/>
        <v>#DIV/0!</v>
      </c>
      <c r="K46" s="35"/>
      <c r="L46" s="40"/>
    </row>
    <row r="47" spans="1:14" ht="12.75" customHeight="1" x14ac:dyDescent="0.2">
      <c r="A47" s="41"/>
      <c r="B47" s="42"/>
      <c r="C47" s="41" t="s">
        <v>21</v>
      </c>
      <c r="D47" s="41"/>
      <c r="E47" s="41" t="s">
        <v>19</v>
      </c>
      <c r="F47" s="43">
        <f>SUM(F42:F46)</f>
        <v>1</v>
      </c>
      <c r="G47" s="43">
        <f>SUM(G42:G46)</f>
        <v>0</v>
      </c>
      <c r="H47" s="43">
        <f>SUM(H42:H46)</f>
        <v>41</v>
      </c>
      <c r="I47" s="43">
        <f>SUM(I42:I46)</f>
        <v>137</v>
      </c>
      <c r="J47" s="44">
        <f t="shared" si="3"/>
        <v>0.29899999999999999</v>
      </c>
      <c r="K47" s="43">
        <f>MAX(K42:K46)</f>
        <v>0</v>
      </c>
      <c r="L47" s="51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hidden="1" x14ac:dyDescent="0.2">
      <c r="A50" s="26" t="s">
        <v>9</v>
      </c>
      <c r="B50" s="27" t="e">
        <f>VLOOKUP(L50,[1]LEDEN!A$1:E$65536,2,FALSE)</f>
        <v>#N/A</v>
      </c>
      <c r="C50" s="26"/>
      <c r="D50" s="26"/>
      <c r="E50" s="26"/>
      <c r="F50" s="26" t="s">
        <v>10</v>
      </c>
      <c r="G50" s="28"/>
      <c r="H50" s="28" t="e">
        <f>VLOOKUP(L50,[1]LEDEN!A$1:E$65536,3,FALSE)</f>
        <v>#N/A</v>
      </c>
      <c r="I50" s="26"/>
      <c r="J50" s="29"/>
      <c r="K50" s="26"/>
      <c r="L50" s="30"/>
    </row>
    <row r="51" spans="1:12" ht="6.75" hidden="1" customHeight="1" x14ac:dyDescent="0.2"/>
    <row r="52" spans="1:12" hidden="1" x14ac:dyDescent="0.2">
      <c r="F52" s="31" t="s">
        <v>11</v>
      </c>
      <c r="G52" s="32" t="s">
        <v>12</v>
      </c>
      <c r="H52" s="32" t="s">
        <v>13</v>
      </c>
      <c r="I52" s="33" t="s">
        <v>14</v>
      </c>
      <c r="J52" s="34" t="s">
        <v>15</v>
      </c>
      <c r="K52" s="32" t="s">
        <v>16</v>
      </c>
      <c r="L52" s="32" t="s">
        <v>17</v>
      </c>
    </row>
    <row r="53" spans="1:12" hidden="1" x14ac:dyDescent="0.2">
      <c r="B53" s="35">
        <v>1</v>
      </c>
      <c r="C53" s="36" t="e">
        <f>VLOOKUP(N53,[1]LEDEN!A$1:E$65536,2,FALSE)</f>
        <v>#N/A</v>
      </c>
      <c r="D53" s="37"/>
      <c r="E53" s="37"/>
      <c r="F53" s="35"/>
      <c r="G53" s="35"/>
      <c r="H53" s="35"/>
      <c r="I53" s="35"/>
      <c r="J53" s="38" t="e">
        <f t="shared" ref="J53:J58" si="4">ROUNDDOWN(H53/I53,3)</f>
        <v>#DIV/0!</v>
      </c>
      <c r="K53" s="35"/>
      <c r="L53" s="39"/>
    </row>
    <row r="54" spans="1:12" ht="12.75" hidden="1" customHeight="1" x14ac:dyDescent="0.2">
      <c r="B54" s="35">
        <v>2</v>
      </c>
      <c r="C54" s="36" t="e">
        <f>VLOOKUP(N54,[1]LEDEN!A$1:E$65536,2,FALSE)</f>
        <v>#N/A</v>
      </c>
      <c r="D54" s="37"/>
      <c r="E54" s="37"/>
      <c r="F54" s="35"/>
      <c r="G54" s="35"/>
      <c r="H54" s="35"/>
      <c r="I54" s="35"/>
      <c r="J54" s="38" t="e">
        <f t="shared" si="4"/>
        <v>#DIV/0!</v>
      </c>
      <c r="K54" s="35"/>
      <c r="L54" s="40"/>
    </row>
    <row r="55" spans="1:12" ht="12.75" hidden="1" customHeight="1" x14ac:dyDescent="0.2">
      <c r="B55" s="35">
        <v>3</v>
      </c>
      <c r="C55" s="36" t="e">
        <f>VLOOKUP(N55,[1]LEDEN!A$1:E$65536,2,FALSE)</f>
        <v>#N/A</v>
      </c>
      <c r="D55" s="37"/>
      <c r="E55" s="37"/>
      <c r="F55" s="35"/>
      <c r="G55" s="35"/>
      <c r="H55" s="35"/>
      <c r="I55" s="35"/>
      <c r="J55" s="38" t="e">
        <f t="shared" si="4"/>
        <v>#DIV/0!</v>
      </c>
      <c r="K55" s="35"/>
      <c r="L55" s="40"/>
    </row>
    <row r="56" spans="1:12" ht="12.75" hidden="1" customHeight="1" x14ac:dyDescent="0.2">
      <c r="B56" s="35">
        <v>4</v>
      </c>
      <c r="C56" s="36" t="e">
        <f>VLOOKUP(N56,[1]LEDEN!A$1:E$65536,2,FALSE)</f>
        <v>#N/A</v>
      </c>
      <c r="D56" s="37"/>
      <c r="E56" s="37"/>
      <c r="F56" s="35"/>
      <c r="G56" s="35"/>
      <c r="H56" s="35"/>
      <c r="I56" s="35"/>
      <c r="J56" s="38" t="e">
        <f t="shared" si="4"/>
        <v>#DIV/0!</v>
      </c>
      <c r="K56" s="35"/>
      <c r="L56" s="40"/>
    </row>
    <row r="57" spans="1:12" ht="12.75" hidden="1" customHeight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 t="shared" si="4"/>
        <v>#DIV/0!</v>
      </c>
      <c r="K57" s="35"/>
      <c r="L57" s="40"/>
    </row>
    <row r="58" spans="1:12" hidden="1" x14ac:dyDescent="0.2">
      <c r="A58" s="41"/>
      <c r="B58" s="42"/>
      <c r="C58" s="41"/>
      <c r="D58" s="41"/>
      <c r="E58" s="41" t="s">
        <v>19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 t="shared" si="4"/>
        <v>#DIV/0!</v>
      </c>
      <c r="K58" s="43">
        <f>MAX(K53:K57)</f>
        <v>0</v>
      </c>
      <c r="L58" s="45"/>
    </row>
    <row r="59" spans="1:12" ht="8.25" hidden="1" customHeight="1" x14ac:dyDescent="0.2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2" ht="6" hidden="1" customHeight="1" x14ac:dyDescent="0.2"/>
    <row r="61" spans="1:12" hidden="1" x14ac:dyDescent="0.2">
      <c r="A61" s="26" t="s">
        <v>9</v>
      </c>
      <c r="B61" s="27" t="e">
        <f>VLOOKUP(L61,[1]LEDEN!A$1:E$65536,2,FALSE)</f>
        <v>#N/A</v>
      </c>
      <c r="C61" s="26"/>
      <c r="D61" s="26"/>
      <c r="E61" s="26"/>
      <c r="F61" s="26" t="s">
        <v>10</v>
      </c>
      <c r="G61" s="28"/>
      <c r="H61" s="28" t="e">
        <f>VLOOKUP(L61,[1]LEDEN!A$1:E$65536,3,FALSE)</f>
        <v>#N/A</v>
      </c>
      <c r="I61" s="26"/>
      <c r="J61" s="29"/>
      <c r="K61" s="26"/>
      <c r="L61" s="30"/>
    </row>
    <row r="62" spans="1:12" ht="6.75" hidden="1" customHeight="1" x14ac:dyDescent="0.2"/>
    <row r="63" spans="1:12" hidden="1" x14ac:dyDescent="0.2">
      <c r="F63" s="31" t="s">
        <v>11</v>
      </c>
      <c r="G63" s="32" t="s">
        <v>12</v>
      </c>
      <c r="H63" s="32" t="s">
        <v>13</v>
      </c>
      <c r="I63" s="33" t="s">
        <v>14</v>
      </c>
      <c r="J63" s="34" t="s">
        <v>15</v>
      </c>
      <c r="K63" s="32" t="s">
        <v>16</v>
      </c>
      <c r="L63" s="32" t="s">
        <v>17</v>
      </c>
    </row>
    <row r="64" spans="1:12" hidden="1" x14ac:dyDescent="0.2">
      <c r="B64" s="35">
        <v>1</v>
      </c>
      <c r="C64" s="36" t="e">
        <f>VLOOKUP(N64,[1]LEDEN!A$1:E$65536,2,FALSE)</f>
        <v>#N/A</v>
      </c>
      <c r="D64" s="37"/>
      <c r="E64" s="37"/>
      <c r="F64" s="35"/>
      <c r="G64" s="35"/>
      <c r="H64" s="35"/>
      <c r="I64" s="35"/>
      <c r="J64" s="38" t="e">
        <f t="shared" ref="J64:J69" si="5">ROUNDDOWN(H64/I64,3)</f>
        <v>#DIV/0!</v>
      </c>
      <c r="K64" s="35"/>
      <c r="L64" s="39"/>
    </row>
    <row r="65" spans="1:12" ht="12.75" hidden="1" customHeight="1" x14ac:dyDescent="0.2">
      <c r="B65" s="35">
        <v>2</v>
      </c>
      <c r="C65" s="36" t="e">
        <f>VLOOKUP(N65,[1]LEDEN!A$1:E$65536,2,FALSE)</f>
        <v>#N/A</v>
      </c>
      <c r="D65" s="37"/>
      <c r="E65" s="37"/>
      <c r="F65" s="35"/>
      <c r="G65" s="35"/>
      <c r="H65" s="35"/>
      <c r="I65" s="35"/>
      <c r="J65" s="38" t="e">
        <f t="shared" si="5"/>
        <v>#DIV/0!</v>
      </c>
      <c r="K65" s="35"/>
      <c r="L65" s="40"/>
    </row>
    <row r="66" spans="1:12" ht="12.75" hidden="1" customHeight="1" x14ac:dyDescent="0.2">
      <c r="B66" s="35">
        <v>3</v>
      </c>
      <c r="C66" s="36" t="e">
        <f>VLOOKUP(N66,[1]LEDEN!A$1:E$65536,2,FALSE)</f>
        <v>#N/A</v>
      </c>
      <c r="D66" s="37"/>
      <c r="E66" s="37"/>
      <c r="F66" s="35"/>
      <c r="G66" s="35"/>
      <c r="H66" s="35"/>
      <c r="I66" s="35"/>
      <c r="J66" s="38" t="e">
        <f t="shared" si="5"/>
        <v>#DIV/0!</v>
      </c>
      <c r="K66" s="35"/>
      <c r="L66" s="40"/>
    </row>
    <row r="67" spans="1:12" ht="12.75" hidden="1" customHeight="1" x14ac:dyDescent="0.2">
      <c r="B67" s="35">
        <v>4</v>
      </c>
      <c r="C67" s="36" t="e">
        <f>VLOOKUP(N67,[1]LEDEN!A$1:E$65536,2,FALSE)</f>
        <v>#N/A</v>
      </c>
      <c r="D67" s="37"/>
      <c r="E67" s="37"/>
      <c r="F67" s="35"/>
      <c r="G67" s="35"/>
      <c r="H67" s="35"/>
      <c r="I67" s="35"/>
      <c r="J67" s="38" t="e">
        <f t="shared" si="5"/>
        <v>#DIV/0!</v>
      </c>
      <c r="K67" s="35"/>
      <c r="L67" s="40"/>
    </row>
    <row r="68" spans="1:12" ht="12.75" hidden="1" customHeight="1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 t="shared" si="5"/>
        <v>#DIV/0!</v>
      </c>
      <c r="K68" s="35"/>
      <c r="L68" s="40"/>
    </row>
    <row r="69" spans="1:12" hidden="1" x14ac:dyDescent="0.2">
      <c r="A69" s="41"/>
      <c r="B69" s="42"/>
      <c r="C69" s="41"/>
      <c r="D69" s="41"/>
      <c r="E69" s="41" t="s">
        <v>19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 t="shared" si="5"/>
        <v>#DIV/0!</v>
      </c>
      <c r="K69" s="43">
        <f>MAX(K64:K68)</f>
        <v>0</v>
      </c>
      <c r="L69" s="45"/>
    </row>
    <row r="70" spans="1:12" ht="8.25" hidden="1" customHeight="1" x14ac:dyDescent="0.2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1" spans="1:12" hidden="1" x14ac:dyDescent="0.2"/>
    <row r="72" spans="1:12" hidden="1" x14ac:dyDescent="0.2"/>
    <row r="74" spans="1:12" x14ac:dyDescent="0.2">
      <c r="C74" s="52">
        <f ca="1">TODAY()</f>
        <v>42849</v>
      </c>
      <c r="D74" s="52"/>
      <c r="I74" t="s">
        <v>22</v>
      </c>
      <c r="J74"/>
    </row>
    <row r="75" spans="1:12" x14ac:dyDescent="0.2">
      <c r="I75" t="s">
        <v>23</v>
      </c>
    </row>
  </sheetData>
  <sheetCalcPr fullCalcOnLoad="1"/>
  <mergeCells count="10">
    <mergeCell ref="L42:L47"/>
    <mergeCell ref="L54:L57"/>
    <mergeCell ref="L65:L68"/>
    <mergeCell ref="C74:D74"/>
    <mergeCell ref="C3:D3"/>
    <mergeCell ref="F3:I3"/>
    <mergeCell ref="K3:M3"/>
    <mergeCell ref="L10:L13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2017-04-24T05:50:19Z</dcterms:created>
  <dcterms:modified xsi:type="dcterms:W3CDTF">2017-04-24T05:50:41Z</dcterms:modified>
</cp:coreProperties>
</file>