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<sst xmlns="http://schemas.openxmlformats.org/spreadsheetml/2006/main" count="78" uniqueCount="28">
  <si>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</si>
  <si>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</si>
  <si>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</si>
  <si>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</si>
  <si>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DRIEBANDEN</t>
  </si>
  <si>
    <t xml:space="preserve">        KLEIN</t>
  </si>
  <si>
    <t>datum:</t>
  </si>
  <si>
    <t>Lokaal:</t>
  </si>
  <si>
    <t>K.BC ONS HUIS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</si>
  <si>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</si>
  <si>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</si>
  <si>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</si>
  <si>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</si>
  <si>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</si>
  <si>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</si>
  <si>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</si>
  <si>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</si>
  <si>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THUY Marc</t>
  </si>
  <si>
    <t>MG</t>
  </si>
  <si>
    <t>Totaal</t>
  </si>
  <si>
    <t>K. SNBA</t>
  </si>
  <si>
    <t>OG</t>
  </si>
  <si>
    <t xml:space="preserve">FLAMEE Kurt </t>
  </si>
  <si>
    <t xml:space="preserve">K.BIGI </t>
  </si>
  <si>
    <t>verwittgid forfait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</si>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</sst>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23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3" fillId="0" borderId="18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driebanden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K.B.C.BILJARTGILDE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K.B.C.BILJARTGILDE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K.B.C.BILJARTGILDE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K.B.C.BILJARTGILDE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K.B.C.BILJARTGILDE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K.B.C.BILJARTGILDE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K.B.C.BILJARTGILDE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K.B.C.BILJARTGILDE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K.B.C.BILJARTGILDE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K.B.C.BILJARTGILDE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K.B.C.BILJARTGILDE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K.B.C.BILJARTGILDE OOSTKAMP</v>
          </cell>
          <cell r="D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K.B.C.BILJARTGILDE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K.B.C.BILJARTGILDE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K.B.C.BILJARTGILDE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K.B.C.BILJARTGILDE OOSTKAMP</v>
          </cell>
          <cell r="D18" t="str">
            <v>K.BIGI</v>
          </cell>
          <cell r="E18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B.C.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B.C.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B.C.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B.C.</v>
          </cell>
          <cell r="D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KON. KNOKSE B.C.</v>
          </cell>
          <cell r="D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KON. KNOKSE B.C.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BC CARAMBOL MIDDELKERKE</v>
          </cell>
          <cell r="D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BC CARAMBOL MIDDELKERKE</v>
          </cell>
          <cell r="D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BC CARAMBOL MIDDELKERKE</v>
          </cell>
          <cell r="D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BC CARAMBOL MIDDELKERKE</v>
          </cell>
          <cell r="D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BC CARAMBOL MIDDELKERKE</v>
          </cell>
          <cell r="D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BC CARAMBOL MIDDELKERKE</v>
          </cell>
          <cell r="D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BC CARAMBOL MIDDELKERKE</v>
          </cell>
          <cell r="D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BC CARAMBOL MIDDELKERKE</v>
          </cell>
          <cell r="D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BC CARAMBOL MIDDELKERKE</v>
          </cell>
          <cell r="D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BC CARAMBOL MIDDELKERKE</v>
          </cell>
          <cell r="D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BC CARAMBOL MIDDELKERKE</v>
          </cell>
          <cell r="D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BC CARAMBOL MIDDELKERKE</v>
          </cell>
          <cell r="D45" t="str">
            <v>CM</v>
          </cell>
          <cell r="E45" t="str">
            <v>NS</v>
          </cell>
        </row>
        <row r="46">
          <cell r="A46">
            <v>7122</v>
          </cell>
          <cell r="B46" t="str">
            <v>RUYMAEKERS </v>
          </cell>
          <cell r="C46" t="str">
            <v>BC CARAMBOL MIDDELKERKE</v>
          </cell>
          <cell r="D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BC 'T OSKE</v>
          </cell>
          <cell r="D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BC 'T OSKE</v>
          </cell>
          <cell r="D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BC 'T OSKE</v>
          </cell>
          <cell r="D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BC 'T OSKE</v>
          </cell>
          <cell r="D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BC 'T OSKE</v>
          </cell>
          <cell r="D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BC 'T OSKE</v>
          </cell>
          <cell r="D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BC 'T OSKE</v>
          </cell>
          <cell r="D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BC 'T OSKE</v>
          </cell>
          <cell r="D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BC 'T OSKE</v>
          </cell>
          <cell r="D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BC 'T OSKE</v>
          </cell>
          <cell r="D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BC 'T OSKE</v>
          </cell>
          <cell r="D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BC 'T OSKE</v>
          </cell>
          <cell r="D62" t="str">
            <v>OS</v>
          </cell>
          <cell r="E62" t="str">
            <v>NS</v>
          </cell>
        </row>
        <row r="65">
          <cell r="A65">
            <v>4162</v>
          </cell>
          <cell r="B65" t="str">
            <v>CAPPELLE Eddy</v>
          </cell>
          <cell r="C65" t="str">
            <v>K.B.C. ZONDER EFFECT </v>
          </cell>
          <cell r="D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K.B.C. ZONDER EFFECT </v>
          </cell>
          <cell r="D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K.B.C. ZONDER EFFECT </v>
          </cell>
          <cell r="D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K.B.C. ZONDER EFFECT </v>
          </cell>
          <cell r="D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K.B.C. ZONDER EFFECT </v>
          </cell>
          <cell r="D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K.B.C. ZONDER EFFECT 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BC DRIEBAKO KOEKELARE</v>
          </cell>
          <cell r="D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BC DRIEBAKO KOEKELARE</v>
          </cell>
          <cell r="D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BC DRIEBAKO KOEKELARE</v>
          </cell>
          <cell r="D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 BRUGSE B.C.</v>
          </cell>
          <cell r="D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 BRUGSE B.C.</v>
          </cell>
          <cell r="D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 BRUGSE B.C.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B.C.</v>
          </cell>
          <cell r="D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 BRUGSE B.C.</v>
          </cell>
          <cell r="D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 BRUGSE B.C.</v>
          </cell>
          <cell r="D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 BRUGSE B.C.</v>
          </cell>
          <cell r="D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 BRUGSE B.C.</v>
          </cell>
          <cell r="D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 BRUGSE B.C.</v>
          </cell>
          <cell r="D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 BRUGSE B.C.</v>
          </cell>
          <cell r="D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 BRUGSE B.C.</v>
          </cell>
          <cell r="D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 BRUGSE B.C.</v>
          </cell>
          <cell r="D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 BRUGSE B.C.</v>
          </cell>
          <cell r="D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 BRUGSE B.C.</v>
          </cell>
          <cell r="D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 BRUGSE B.C.</v>
          </cell>
          <cell r="D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 BRUGSE B.C.</v>
          </cell>
          <cell r="D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 BRUGSE B.C.</v>
          </cell>
          <cell r="D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 BRUGSE B.C.</v>
          </cell>
          <cell r="D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 BRUGSE B.C.</v>
          </cell>
          <cell r="D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 BRUGSE B.C.</v>
          </cell>
          <cell r="D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 BRUGSE B.C.</v>
          </cell>
          <cell r="D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 BRUGSE B.C.</v>
          </cell>
          <cell r="D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 BRUGSE B.C.</v>
          </cell>
          <cell r="D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 BRUGSE B.C.</v>
          </cell>
          <cell r="D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 BRUGSE B.C.</v>
          </cell>
          <cell r="D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 BRUGSE B.C.</v>
          </cell>
          <cell r="D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 BRUGSE B.C.</v>
          </cell>
          <cell r="D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 BRUGSE B.C.</v>
          </cell>
          <cell r="D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 BRUGSE B.C.</v>
          </cell>
          <cell r="D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 BRUGSE B.C.</v>
          </cell>
          <cell r="D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 BRUGSE B.C.</v>
          </cell>
          <cell r="D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 BRUGSE B.C.</v>
          </cell>
          <cell r="D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 BRUGSE B.C.</v>
          </cell>
          <cell r="D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 BRUGSE B.C.</v>
          </cell>
          <cell r="D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 BRUGSE B.C.</v>
          </cell>
          <cell r="D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 BRUGSE B.C.</v>
          </cell>
          <cell r="D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 BRUGSE B.C.</v>
          </cell>
          <cell r="D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 BRUGSE B.C.</v>
          </cell>
          <cell r="D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 BRUGSE B.C.</v>
          </cell>
          <cell r="D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 BRUGSE B.C.</v>
          </cell>
          <cell r="D121" t="str">
            <v>K.Br</v>
          </cell>
        </row>
        <row r="122">
          <cell r="A122">
            <v>9062</v>
          </cell>
          <cell r="B122" t="str">
            <v>DEBUSSCHER Walter</v>
          </cell>
          <cell r="C122" t="str">
            <v>K. BRUGSE B.C.</v>
          </cell>
          <cell r="D122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OOSTENDSE B.A.</v>
          </cell>
          <cell r="D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OOSTENDSE B.A.</v>
          </cell>
          <cell r="D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OOSTENDSE B.A.</v>
          </cell>
          <cell r="D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OOSTENDSE B.A.</v>
          </cell>
          <cell r="D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OOSTENDSE B.A.</v>
          </cell>
          <cell r="D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OOSTENDSE B.A.</v>
          </cell>
          <cell r="D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OOSTENDSE B.A.</v>
          </cell>
          <cell r="D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OOSTENDSE B.A.</v>
          </cell>
          <cell r="D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OOSTENDSE B.A.</v>
          </cell>
          <cell r="D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OOSTENDSE B.A.</v>
          </cell>
          <cell r="D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OOSTENDSE B.A.</v>
          </cell>
          <cell r="D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OOSTENDSE B.A.</v>
          </cell>
          <cell r="D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OOSTENDSE B.A.</v>
          </cell>
          <cell r="D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OOSTENDSE B.A.</v>
          </cell>
          <cell r="D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OOSTENDSE B.A.</v>
          </cell>
          <cell r="D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OOSTENDSE B.A.</v>
          </cell>
          <cell r="D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OOSTENDSE B.A.</v>
          </cell>
          <cell r="D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OOSTENDSE B.A.</v>
          </cell>
          <cell r="D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OOSTENDSE B.A.</v>
          </cell>
          <cell r="D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OOSTENDSE B.A.</v>
          </cell>
          <cell r="D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OOSTENDSE B.A.</v>
          </cell>
          <cell r="D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OOSTENDSE B.A.</v>
          </cell>
          <cell r="D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OOSTENDSE B.A.</v>
          </cell>
          <cell r="D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OOSTENDSE B.A.</v>
          </cell>
          <cell r="D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OOSTENDSE B.A.</v>
          </cell>
          <cell r="D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OOSTENDSE B.A.</v>
          </cell>
          <cell r="D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OOSTENDSE B.A.</v>
          </cell>
          <cell r="D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OOSTENDSE B.A.</v>
          </cell>
          <cell r="D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OOSTENDSE B.A.</v>
          </cell>
          <cell r="D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OOSTENDSE B.A.</v>
          </cell>
          <cell r="D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OOSTENDSE B.A.</v>
          </cell>
          <cell r="D158" t="str">
            <v>OBA</v>
          </cell>
          <cell r="E158" t="str">
            <v>NS</v>
          </cell>
        </row>
        <row r="159">
          <cell r="A159">
            <v>8713</v>
          </cell>
          <cell r="B159" t="str">
            <v>LENAERS Joël</v>
          </cell>
          <cell r="C159" t="str">
            <v>OOSTENDSE B.A.</v>
          </cell>
          <cell r="D159" t="str">
            <v>OBA</v>
          </cell>
          <cell r="E159" t="str">
            <v>NS</v>
          </cell>
        </row>
        <row r="163">
          <cell r="A163">
            <v>7048</v>
          </cell>
          <cell r="B163" t="str">
            <v>STILTEN Rik</v>
          </cell>
          <cell r="C163" t="str">
            <v>BC SINT-MARTINUS AALST</v>
          </cell>
          <cell r="D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BC SINT-MARTINUS AALST</v>
          </cell>
          <cell r="D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BC SINT-MARTINUS AALST</v>
          </cell>
          <cell r="D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BC SINT-MARTINUS AALST</v>
          </cell>
          <cell r="D166" t="str">
            <v>SMA</v>
          </cell>
        </row>
        <row r="167">
          <cell r="A167">
            <v>4301</v>
          </cell>
          <cell r="B167" t="str">
            <v>VAN GOETHEM Glenn</v>
          </cell>
          <cell r="C167" t="str">
            <v>BC SINT-MARTINUS AALST</v>
          </cell>
          <cell r="D167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K. B.C.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 B.C.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 B.C.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 B.C.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 B.C. DE STER NINOVE</v>
          </cell>
          <cell r="D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K. B.C. DE STER NINOVE</v>
          </cell>
          <cell r="D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K. B.C. DE STER NINOVE</v>
          </cell>
          <cell r="D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K. B.C. DE STER NINOVE</v>
          </cell>
          <cell r="D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K. B.C. DE STER NINOVE</v>
          </cell>
          <cell r="D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K. B.C. DE STER NINOVE</v>
          </cell>
          <cell r="D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K. B.C. DE STER NINOVE</v>
          </cell>
          <cell r="D182" t="str">
            <v>STER</v>
          </cell>
        </row>
        <row r="183">
          <cell r="A183">
            <v>6088</v>
          </cell>
          <cell r="B183" t="str">
            <v>SYROIT Davy</v>
          </cell>
          <cell r="C183" t="str">
            <v>K. B.C. DE STER NINOVE</v>
          </cell>
          <cell r="D183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K. B.C. ONS HUIS </v>
          </cell>
          <cell r="D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K. B.C. ONS HUIS </v>
          </cell>
          <cell r="D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K. B.C. ONS HUIS </v>
          </cell>
          <cell r="D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K. B.C. ONS HUIS </v>
          </cell>
          <cell r="D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K. B.C. ONS HUIS </v>
          </cell>
          <cell r="D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K. B.C. ONS HUIS </v>
          </cell>
          <cell r="D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K. B.C. ONS HUIS </v>
          </cell>
          <cell r="D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K. B.C. ONS HUIS </v>
          </cell>
          <cell r="D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K. B.C. ONS HUIS </v>
          </cell>
          <cell r="D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K. B.C. ONS HUIS </v>
          </cell>
          <cell r="D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K. B.C. ONS HUIS </v>
          </cell>
          <cell r="D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K. B.C. ONS HUIS </v>
          </cell>
          <cell r="D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K. B.C. ONS HUIS </v>
          </cell>
          <cell r="D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K. B.C. ONS HUIS 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 B.C. ONS HUIS </v>
          </cell>
          <cell r="D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K. B.C. ONS HUIS </v>
          </cell>
          <cell r="D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K. B.C. ONS HUIS </v>
          </cell>
          <cell r="D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K. B.C. ONS HUIS </v>
          </cell>
          <cell r="D203" t="str">
            <v>KOH</v>
          </cell>
          <cell r="E203" t="str">
            <v>NS</v>
          </cell>
        </row>
        <row r="204">
          <cell r="A204">
            <v>4305</v>
          </cell>
          <cell r="B204" t="str">
            <v>DE HERTOG Yves</v>
          </cell>
          <cell r="C204" t="str">
            <v>K. B.C. ONS HUIS </v>
          </cell>
          <cell r="D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K. B.C. ONS HUIS </v>
          </cell>
          <cell r="D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K. B.C. ONS HUIS </v>
          </cell>
          <cell r="D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K. B.C. ONS HUIS </v>
          </cell>
          <cell r="D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K. B.C. ONS HUIS </v>
          </cell>
          <cell r="D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K. B.C. ONS HUIS </v>
          </cell>
          <cell r="D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BC EDELWEISS</v>
          </cell>
          <cell r="D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BC EDELWEISS</v>
          </cell>
          <cell r="D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BC EDELWEISS</v>
          </cell>
          <cell r="D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BC EDELWEISS</v>
          </cell>
          <cell r="D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BC EDELWEISS</v>
          </cell>
          <cell r="D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BC EDELWEISS</v>
          </cell>
          <cell r="D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BC EDELWEISS</v>
          </cell>
          <cell r="D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BC EDELWEISS</v>
          </cell>
          <cell r="D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BC EDELWEISS</v>
          </cell>
          <cell r="D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BC EDELWEISS</v>
          </cell>
          <cell r="D221" t="str">
            <v>ED</v>
          </cell>
          <cell r="E221" t="str">
            <v>HS</v>
          </cell>
        </row>
        <row r="225">
          <cell r="A225">
            <v>4198</v>
          </cell>
          <cell r="B225" t="str">
            <v>GOMBEER Frans</v>
          </cell>
          <cell r="C225" t="str">
            <v>BC GOUDEN MARTINIUS</v>
          </cell>
          <cell r="D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BC GOUDEN MARTINIUS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MARTINIUS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MARTINIUS</v>
          </cell>
          <cell r="D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BC GOUDEN MARTINIUS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MARTINIUS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MARTINIUS</v>
          </cell>
          <cell r="D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BC GOUDEN MARTINIUS</v>
          </cell>
          <cell r="D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BC GOUDEN MARTINIUS</v>
          </cell>
          <cell r="D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BC GOUDEN MARTINIUS</v>
          </cell>
          <cell r="D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BC GOUDEN MARTINIUS</v>
          </cell>
          <cell r="D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BC GOUDEN MARTINIUS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MARTINIUS</v>
          </cell>
          <cell r="D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BC GOUDEN MARTINIUS</v>
          </cell>
          <cell r="D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BC GOUDEN MARTINIUS</v>
          </cell>
          <cell r="D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BC GOUDEN MARTINIUS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MARTINIUS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MARTINIUS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MARTINIUS</v>
          </cell>
          <cell r="D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BC GOUDEN MARTINIUS</v>
          </cell>
          <cell r="D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BC GOUDEN MARTINIUS</v>
          </cell>
          <cell r="D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BC GOUDEN MARTINIUS</v>
          </cell>
          <cell r="D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BC GOUDEN MARTINIUS</v>
          </cell>
          <cell r="D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BC GOUDEN MARTINIUS</v>
          </cell>
          <cell r="D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BC GOUDEN MARTINIUS</v>
          </cell>
          <cell r="D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BC GOUDEN MARTINIUS</v>
          </cell>
          <cell r="D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BC GOUDEN MARTINIUS</v>
          </cell>
          <cell r="D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BC GOUDEN MARTINIUS</v>
          </cell>
          <cell r="D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BC GOUDEN MARTINIUS</v>
          </cell>
          <cell r="D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BC GOUDEN MARTINIUS</v>
          </cell>
          <cell r="D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BC GOUDEN MARTINIUS</v>
          </cell>
          <cell r="D255" t="str">
            <v>GM</v>
          </cell>
          <cell r="E255" t="str">
            <v>NS</v>
          </cell>
        </row>
        <row r="261">
          <cell r="A261">
            <v>1006</v>
          </cell>
          <cell r="B261" t="str">
            <v>BOUTE Guido</v>
          </cell>
          <cell r="C261" t="str">
            <v>K. BC ELK WEIRD'HEM</v>
          </cell>
          <cell r="D261" t="str">
            <v>K.EWH</v>
          </cell>
        </row>
        <row r="262">
          <cell r="A262">
            <v>4550</v>
          </cell>
          <cell r="B262" t="str">
            <v>KESTELOOT Patrick</v>
          </cell>
          <cell r="C262" t="str">
            <v>K. BC ELK WEIRD'HEM</v>
          </cell>
          <cell r="D262" t="str">
            <v>K.EWH</v>
          </cell>
        </row>
        <row r="263">
          <cell r="A263">
            <v>6094</v>
          </cell>
          <cell r="B263" t="str">
            <v>VAN ACKER Steven</v>
          </cell>
          <cell r="C263" t="str">
            <v>K. BC ELK WEIRD'HEM</v>
          </cell>
          <cell r="D263" t="str">
            <v>K.EWH</v>
          </cell>
        </row>
        <row r="264">
          <cell r="A264">
            <v>7300</v>
          </cell>
          <cell r="B264" t="str">
            <v>MARTENS Franklin</v>
          </cell>
          <cell r="C264" t="str">
            <v>K. BC ELK WEIRD'HEM</v>
          </cell>
          <cell r="D264" t="str">
            <v>K.EWH</v>
          </cell>
        </row>
        <row r="265">
          <cell r="A265">
            <v>7312</v>
          </cell>
          <cell r="B265" t="str">
            <v>VAN ACKER Johan</v>
          </cell>
          <cell r="C265" t="str">
            <v>K. BC ELK WEIRD'HEM</v>
          </cell>
          <cell r="D265" t="str">
            <v>K.EWH</v>
          </cell>
        </row>
        <row r="266">
          <cell r="A266">
            <v>7472</v>
          </cell>
          <cell r="B266" t="str">
            <v>BUNDERVOET Danny</v>
          </cell>
          <cell r="C266" t="str">
            <v>K. BC ELK WEIRD'HEM</v>
          </cell>
          <cell r="D266" t="str">
            <v>K.EWH</v>
          </cell>
        </row>
        <row r="267">
          <cell r="A267">
            <v>7474</v>
          </cell>
          <cell r="B267" t="str">
            <v>GEIRNAERT Marc</v>
          </cell>
          <cell r="C267" t="str">
            <v>K. BC ELK WEIRD'HEM</v>
          </cell>
          <cell r="D267" t="str">
            <v>K.EWH</v>
          </cell>
        </row>
        <row r="268">
          <cell r="A268">
            <v>7561</v>
          </cell>
          <cell r="B268" t="str">
            <v>VAN DE LOO Alain</v>
          </cell>
          <cell r="C268" t="str">
            <v>K. BC ELK WEIRD'HEM</v>
          </cell>
          <cell r="D268" t="str">
            <v>K.EWH</v>
          </cell>
        </row>
        <row r="269">
          <cell r="A269">
            <v>7805</v>
          </cell>
          <cell r="B269" t="str">
            <v>BAUTE Steven</v>
          </cell>
          <cell r="C269" t="str">
            <v>K. BC ELK WEIRD'HEM</v>
          </cell>
          <cell r="D269" t="str">
            <v>K.EWH</v>
          </cell>
        </row>
        <row r="270">
          <cell r="A270">
            <v>8067</v>
          </cell>
          <cell r="B270" t="str">
            <v>HERMANS Robert</v>
          </cell>
          <cell r="C270" t="str">
            <v>K. BC ELK WEIRD'HEM</v>
          </cell>
          <cell r="D270" t="str">
            <v>K.EWH</v>
          </cell>
        </row>
        <row r="271">
          <cell r="A271">
            <v>8071</v>
          </cell>
          <cell r="B271" t="str">
            <v>DE SMET Antoine</v>
          </cell>
          <cell r="C271" t="str">
            <v>K. BC ELK WEIRD'HEM</v>
          </cell>
          <cell r="D271" t="str">
            <v>K.EWH</v>
          </cell>
        </row>
        <row r="272">
          <cell r="A272">
            <v>8656</v>
          </cell>
          <cell r="B272" t="str">
            <v>MELKEBEKE Julien</v>
          </cell>
          <cell r="C272" t="str">
            <v>K. BC ELK WEIRD'HEM</v>
          </cell>
          <cell r="D272" t="str">
            <v>K.EWH</v>
          </cell>
          <cell r="E272" t="str">
            <v>NS</v>
          </cell>
        </row>
        <row r="273">
          <cell r="A273">
            <v>8657</v>
          </cell>
          <cell r="B273" t="str">
            <v>HOLDERBEKE Alex</v>
          </cell>
          <cell r="C273" t="str">
            <v>K. BC ELK WEIRD'HEM</v>
          </cell>
          <cell r="D273" t="str">
            <v>K.EWH</v>
          </cell>
          <cell r="E273" t="str">
            <v>NS</v>
          </cell>
        </row>
        <row r="278">
          <cell r="A278">
            <v>4416</v>
          </cell>
          <cell r="B278" t="str">
            <v>VAN RIJSSELBERGHE Johan</v>
          </cell>
          <cell r="C278" t="str">
            <v>BC BILJARTVRIENDEN GENT</v>
          </cell>
          <cell r="D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BC BILJARTVRIENDEN GENT</v>
          </cell>
          <cell r="D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BC BILJARTVRIENDEN GENT</v>
          </cell>
          <cell r="D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BC BILJARTVRIENDEN GENT</v>
          </cell>
          <cell r="D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BC BILJARTVRIENDEN GENT</v>
          </cell>
          <cell r="D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BC BILJARTVRIENDEN GENT</v>
          </cell>
          <cell r="D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BC BILJARTVRIENDEN GENT</v>
          </cell>
          <cell r="D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BC BILJARTVRIENDEN GENT</v>
          </cell>
          <cell r="D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K.B.C. ARGOS - WESTVELD</v>
          </cell>
          <cell r="D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K.B.C. ARGOS - WESTVELD</v>
          </cell>
          <cell r="D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K.B.C. ARGOS - WESTVELD</v>
          </cell>
          <cell r="D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K.B.C. ARGOS - WESTVELD</v>
          </cell>
          <cell r="D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K.B.C. ARGOS - WESTVELD</v>
          </cell>
          <cell r="D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K.B.C. ARGOS - WESTVELD</v>
          </cell>
          <cell r="D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K.B.C. ARGOS - WESTVELD</v>
          </cell>
          <cell r="D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K.B.C. ARGOS - WESTVELD</v>
          </cell>
          <cell r="D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K.B.C. ARGOS - WESTVELD</v>
          </cell>
          <cell r="D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K.B.C. ARGOS - WESTVELD</v>
          </cell>
          <cell r="D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K.B.C. ARGOS - WESTVELD</v>
          </cell>
          <cell r="D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K.B.C. ARGOS - WESTVELD</v>
          </cell>
          <cell r="D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K.B.C. ARGOS - WESTVELD</v>
          </cell>
          <cell r="D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K.B.C. ARGOS - WESTVELD</v>
          </cell>
          <cell r="D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K.B.C. ARGOS - WESTVELD</v>
          </cell>
          <cell r="D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K.B.C. ARGOS - WESTVELD</v>
          </cell>
          <cell r="D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K.B.C. ARGOS - WESTVELD</v>
          </cell>
          <cell r="D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K.B.C. ARGOS - WESTVELD</v>
          </cell>
          <cell r="D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K.B.C. ARGOS - WESTVELD</v>
          </cell>
          <cell r="D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BC 'T LAMMEKEN</v>
          </cell>
          <cell r="D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BC 'T LAMMEKEN</v>
          </cell>
          <cell r="D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BC 'T LAMMEKEN</v>
          </cell>
          <cell r="D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BC 'T LAMMEKEN</v>
          </cell>
          <cell r="D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BC 'T LAMMEKEN</v>
          </cell>
          <cell r="D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BC 'T LAMMEKEN</v>
          </cell>
          <cell r="D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BC 'T LAMMEKEN</v>
          </cell>
          <cell r="D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BC 'T LAMMEKEN</v>
          </cell>
          <cell r="D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BC 'T LAMMEKEN</v>
          </cell>
          <cell r="D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BC 'T LAMMEKEN</v>
          </cell>
          <cell r="D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BC 'T LAMMEKEN</v>
          </cell>
          <cell r="D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BC 'T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'T LAMMEKEN</v>
          </cell>
          <cell r="D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BC 'T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'T LAMMEKEN</v>
          </cell>
          <cell r="D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BC KASTEELDREEF</v>
          </cell>
          <cell r="D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BC KASTEELDREEF</v>
          </cell>
          <cell r="D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BC KASTEELDREEF</v>
          </cell>
          <cell r="D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BC KASTEELDREEF</v>
          </cell>
          <cell r="D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BC KASTEELDREEF</v>
          </cell>
          <cell r="D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BC KASTEELDREEF</v>
          </cell>
          <cell r="D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BC KASTEELDREEF</v>
          </cell>
          <cell r="D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BC KASTEELDREEF</v>
          </cell>
          <cell r="D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BC KASTEELDREEF</v>
          </cell>
          <cell r="D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BC KASTEELDREEF</v>
          </cell>
          <cell r="D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BC KASTEELDREEF</v>
          </cell>
          <cell r="D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BC KASTEELDREEF</v>
          </cell>
          <cell r="D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BC KASTEELDREEF</v>
          </cell>
          <cell r="D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BC KASTEELDREEF</v>
          </cell>
          <cell r="D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BC KASTEELDREEF</v>
          </cell>
          <cell r="D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BC KASTEELDREEF</v>
          </cell>
          <cell r="D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BC KASTEELDREEF</v>
          </cell>
          <cell r="D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BC KASTEELDREEF</v>
          </cell>
          <cell r="D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EEKLOSE B.C.</v>
          </cell>
          <cell r="D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EEKLOSE B.C.</v>
          </cell>
          <cell r="D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EEKLOSE B.C.</v>
          </cell>
          <cell r="D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EEKLOSE B.C.</v>
          </cell>
          <cell r="D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EEKLOSE B.C.</v>
          </cell>
          <cell r="D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EEKLOSE B.C.</v>
          </cell>
          <cell r="D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EEKLOSE B.C.</v>
          </cell>
          <cell r="D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EEKLOSE B.C.</v>
          </cell>
          <cell r="D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EEKLOSE B.C.</v>
          </cell>
          <cell r="D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EEKLOSE B.C.</v>
          </cell>
          <cell r="D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EEKLOSE B.C.</v>
          </cell>
          <cell r="D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EEKLOSE B.C.</v>
          </cell>
          <cell r="D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EEKLOSE B.C.</v>
          </cell>
          <cell r="D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EEKLOSE B.C.</v>
          </cell>
          <cell r="D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EEKLOSE B.C.</v>
          </cell>
          <cell r="D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EEKLOSE B.C.</v>
          </cell>
          <cell r="D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EEKLOSE B.C.</v>
          </cell>
          <cell r="D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EEKLOSE B.C.</v>
          </cell>
          <cell r="D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EEKLOSE B.C.</v>
          </cell>
          <cell r="D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EEKLOSE B.C.</v>
          </cell>
          <cell r="D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EEKLOSE B.C.</v>
          </cell>
          <cell r="D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EEKLOSE B.C.</v>
          </cell>
          <cell r="D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EEKLOSE B.C.</v>
          </cell>
          <cell r="D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EEKLOSE B.C.</v>
          </cell>
          <cell r="D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EEKLOSE B.C.</v>
          </cell>
          <cell r="D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EEKLOSE B.C.</v>
          </cell>
          <cell r="D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EEKLOSE B.C.</v>
          </cell>
          <cell r="D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EEKLOSE B.C.</v>
          </cell>
          <cell r="D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EEKLOSE B.C.</v>
          </cell>
          <cell r="D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EEKLOSE B.C.</v>
          </cell>
          <cell r="D383" t="str">
            <v>K. EBC</v>
          </cell>
          <cell r="E383" t="str">
            <v>NS</v>
          </cell>
        </row>
        <row r="388">
          <cell r="A388">
            <v>4392</v>
          </cell>
          <cell r="B388" t="str">
            <v>BOELAERT Eddie</v>
          </cell>
          <cell r="C388" t="str">
            <v>K.A. UNION - SANDEMAN</v>
          </cell>
          <cell r="D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K.A. UNION - SANDEMAN</v>
          </cell>
          <cell r="D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K.A. UNION - SANDEMAN</v>
          </cell>
          <cell r="D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K.A. UNION - SANDEMAN</v>
          </cell>
          <cell r="D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K.A. UNION - SANDEMAN</v>
          </cell>
          <cell r="D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K.A. UNION - SANDEMAN</v>
          </cell>
          <cell r="D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K.A. UNION - SANDEMAN</v>
          </cell>
          <cell r="D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K.A. UNION - SANDEMAN</v>
          </cell>
          <cell r="D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K.A. UNION - SANDEMAN</v>
          </cell>
          <cell r="D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K.A. UNION - SANDEMAN</v>
          </cell>
          <cell r="D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K.A. UNION - SANDEMAN</v>
          </cell>
          <cell r="D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K.A. UNION - SANDEMAN</v>
          </cell>
          <cell r="D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K.A. UNION - SANDEMAN</v>
          </cell>
          <cell r="D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K.A. UNION - SANDEMAN</v>
          </cell>
          <cell r="D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K.A. UNION - SANDEMAN</v>
          </cell>
          <cell r="D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K.A. UNION - SANDEMAN</v>
          </cell>
          <cell r="D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K.A. UNION - SANDEMAN</v>
          </cell>
          <cell r="D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K.A. UNION - SANDEMAN</v>
          </cell>
          <cell r="D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K.A. UNION - SANDEMAN</v>
          </cell>
          <cell r="D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K.A. UNION - SANDEMAN</v>
          </cell>
          <cell r="D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K.A. UNION - SANDEMAN</v>
          </cell>
          <cell r="D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K.A. UNION - SANDEMAN</v>
          </cell>
          <cell r="D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K.A. UNION - SANDEMAN</v>
          </cell>
          <cell r="D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K.A. UNION - SANDEMAN</v>
          </cell>
          <cell r="D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K.A. UNION - SANDEMAN</v>
          </cell>
          <cell r="D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K.A. UNION - SANDEMAN</v>
          </cell>
          <cell r="D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K.A. UNION - SANDEMAN</v>
          </cell>
          <cell r="D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K.A. UNION - SANDEMAN</v>
          </cell>
          <cell r="D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K.A. UNION - SANDEMAN</v>
          </cell>
          <cell r="D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K.A. UNION - SANDEMAN</v>
          </cell>
          <cell r="D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K.A. UNION - SANDEMAN</v>
          </cell>
          <cell r="D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K.A. UNION - SANDEMAN</v>
          </cell>
          <cell r="D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K.A. UNION - SANDEMAN</v>
          </cell>
          <cell r="D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K.A. UNION - SANDEMAN</v>
          </cell>
          <cell r="D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K.A. UNION - SANDEMAN</v>
          </cell>
          <cell r="D422" t="str">
            <v>UN</v>
          </cell>
          <cell r="E422" t="str">
            <v>NS</v>
          </cell>
        </row>
        <row r="427">
          <cell r="A427">
            <v>4232</v>
          </cell>
          <cell r="B427" t="str">
            <v>BUYSSE Edgard</v>
          </cell>
          <cell r="C427" t="str">
            <v>K. GENTSCHE B.A.</v>
          </cell>
          <cell r="D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K. GENTSCHE B.A.</v>
          </cell>
          <cell r="D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K. GENTSCHE B.A.</v>
          </cell>
          <cell r="D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K. GENTSCHE B.A.</v>
          </cell>
          <cell r="D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K. GENTSCHE B.A.</v>
          </cell>
          <cell r="D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BC KRIJT OP TIJD MELLE</v>
          </cell>
          <cell r="D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BC KRIJT OP TIJD MELLE</v>
          </cell>
          <cell r="D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BC KRIJT OP TIJD MELLE</v>
          </cell>
          <cell r="D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 B.C. METRO GENT</v>
          </cell>
          <cell r="D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 B.C. METRO GENT</v>
          </cell>
          <cell r="D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 B.C. METRO GENT</v>
          </cell>
          <cell r="D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 B.C. METRO GENT</v>
          </cell>
          <cell r="D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 B.C. METRO GENT</v>
          </cell>
          <cell r="D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 B.C. METRO GENT</v>
          </cell>
          <cell r="D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 B.C. METRO GENT</v>
          </cell>
          <cell r="D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 B.C. METRO GENT</v>
          </cell>
          <cell r="D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 B.C. METRO GENT</v>
          </cell>
          <cell r="D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 B.C. METRO GENT</v>
          </cell>
          <cell r="D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 B.C. METRO GENT</v>
          </cell>
          <cell r="D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 B.C. METRO GENT</v>
          </cell>
          <cell r="D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 B.C. METRO GENT</v>
          </cell>
          <cell r="D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 B.C. METRO GENT</v>
          </cell>
          <cell r="D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 B.C. METRO GENT</v>
          </cell>
          <cell r="D454" t="str">
            <v>K.ME</v>
          </cell>
          <cell r="E454" t="str">
            <v>NS</v>
          </cell>
        </row>
        <row r="455">
          <cell r="A455">
            <v>8664</v>
          </cell>
          <cell r="B455" t="str">
            <v>OOSTERLINCK Luc</v>
          </cell>
          <cell r="C455" t="str">
            <v>K. B.C. METRO GENT</v>
          </cell>
          <cell r="D455" t="str">
            <v>K.ME</v>
          </cell>
          <cell r="E455" t="str">
            <v>NS</v>
          </cell>
        </row>
        <row r="456">
          <cell r="A456">
            <v>8666</v>
          </cell>
          <cell r="B456" t="str">
            <v>BRACKE André</v>
          </cell>
          <cell r="C456" t="str">
            <v>K. B.C. METRO GENT</v>
          </cell>
          <cell r="D456" t="str">
            <v>K.ME</v>
          </cell>
          <cell r="E456" t="str">
            <v>NS</v>
          </cell>
        </row>
        <row r="457">
          <cell r="A457">
            <v>8663</v>
          </cell>
          <cell r="B457" t="str">
            <v>JANSSENS Roger</v>
          </cell>
          <cell r="C457" t="str">
            <v>K. B.C. METRO GENT</v>
          </cell>
          <cell r="D457" t="str">
            <v>K.ME</v>
          </cell>
          <cell r="E457" t="str">
            <v>NS</v>
          </cell>
        </row>
        <row r="458">
          <cell r="A458">
            <v>8665</v>
          </cell>
          <cell r="B458" t="str">
            <v>VAN DELSEN Edgard</v>
          </cell>
          <cell r="C458" t="str">
            <v>K. B.C. METRO GENT</v>
          </cell>
          <cell r="D458" t="str">
            <v>K.ME</v>
          </cell>
          <cell r="E458" t="str">
            <v>NS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BC AMICAL IEPER</v>
          </cell>
          <cell r="D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BC AMICAL IEPER</v>
          </cell>
          <cell r="D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BC AMICAL IEPER</v>
          </cell>
          <cell r="D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BC AMICAL IEPER</v>
          </cell>
          <cell r="D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BC AMICAL IEPER</v>
          </cell>
          <cell r="D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BC AMICAL IEPER</v>
          </cell>
          <cell r="D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BC AMICAL IEPER</v>
          </cell>
          <cell r="D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K.B.C. EXC WIMBLEDON MENEN</v>
          </cell>
          <cell r="D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K.B.C. EXC WIMBLEDON MENEN</v>
          </cell>
          <cell r="D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K.B.C. EXC WIMBLEDON MENEN</v>
          </cell>
          <cell r="D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K.B.C. EXC WIMBLEDON MENEN</v>
          </cell>
          <cell r="D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K.B.C. EXC WIMBLEDON MENEN</v>
          </cell>
          <cell r="D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K.B.C. EXC WIMBLEDON MENEN</v>
          </cell>
          <cell r="D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K.B.C. EXC WIMBLEDON MENEN</v>
          </cell>
          <cell r="D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K.B.C. EXC WIMBLEDON MENEN</v>
          </cell>
          <cell r="D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K.B.C. EXC WIMBLEDON MENEN</v>
          </cell>
          <cell r="D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K.B.C. EXC WIMBLEDON MENEN</v>
          </cell>
          <cell r="D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K.B.C. EXC WIMBLEDON MENEN</v>
          </cell>
          <cell r="D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K.B.C. EXC WIMBLEDON MENEN</v>
          </cell>
          <cell r="D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K.B.C. EXC WIMBLEDON MENEN</v>
          </cell>
          <cell r="D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K.B.C. EXC WIMBLEDON MENEN</v>
          </cell>
          <cell r="D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K.B.C. EXC WIMBLEDON MENEN</v>
          </cell>
          <cell r="D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K.B.C. EXC WIMBLEDON MENEN</v>
          </cell>
          <cell r="D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K.B.C. EXC WIMBLEDON MENEN</v>
          </cell>
          <cell r="D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K.B.C. EXC WIMBLEDON MENEN</v>
          </cell>
          <cell r="D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K.B.C. EXC WIMBLEDON MENEN</v>
          </cell>
          <cell r="D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K.B.C. EXC WIMBLEDON MENEN</v>
          </cell>
          <cell r="D489" t="str">
            <v>KEWM</v>
          </cell>
          <cell r="E489" t="str">
            <v>NS</v>
          </cell>
        </row>
        <row r="496">
          <cell r="A496">
            <v>4691</v>
          </cell>
          <cell r="B496" t="str">
            <v>D'HONDT Hervé</v>
          </cell>
          <cell r="C496" t="str">
            <v>B.C. WARDEN OOM</v>
          </cell>
          <cell r="D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B.C. WARDEN OOM</v>
          </cell>
          <cell r="D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B.C. WARDEN OOM</v>
          </cell>
          <cell r="D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B.C. WARDEN OOM</v>
          </cell>
          <cell r="D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B.C. WARDEN OOM</v>
          </cell>
          <cell r="D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B.C. WARDEN OOM</v>
          </cell>
          <cell r="D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B.C. WARDEN OOM</v>
          </cell>
          <cell r="D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B.C. WARDEN OOM</v>
          </cell>
          <cell r="D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B.C. WARDEN OOM</v>
          </cell>
          <cell r="D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B.C. WARDEN OOM</v>
          </cell>
          <cell r="D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B.C. WARDEN OOM</v>
          </cell>
          <cell r="D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B.C. WARDEN OOM</v>
          </cell>
          <cell r="D507" t="str">
            <v>WOH</v>
          </cell>
          <cell r="E507" t="str">
            <v>NS</v>
          </cell>
        </row>
        <row r="508">
          <cell r="A508">
            <v>8687</v>
          </cell>
          <cell r="B508" t="str">
            <v>DESWARTE Willy</v>
          </cell>
          <cell r="C508" t="str">
            <v>B.C. WARDEN OOM</v>
          </cell>
          <cell r="D508" t="str">
            <v>WOH</v>
          </cell>
          <cell r="E508" t="str">
            <v>NS</v>
          </cell>
        </row>
        <row r="509">
          <cell r="A509">
            <v>6722</v>
          </cell>
          <cell r="B509" t="str">
            <v>GRYSON Dirk</v>
          </cell>
          <cell r="C509" t="str">
            <v>B.C. WARDEN OOM</v>
          </cell>
          <cell r="D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B.C. INGELMUSTER ACADEMIE</v>
          </cell>
          <cell r="D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B.C. INGELMUSTER ACADEMIE</v>
          </cell>
          <cell r="D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B.C. INGELMUSTER ACADEMIE</v>
          </cell>
          <cell r="D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B.C. INGELMUSTER ACADEMIE</v>
          </cell>
          <cell r="D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BC RISQUONS-TOUT</v>
          </cell>
          <cell r="D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BC RISQUONS-TOUT</v>
          </cell>
          <cell r="D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BC RISQUONS-TOUT</v>
          </cell>
          <cell r="D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BC RISQUONS-TOUT</v>
          </cell>
          <cell r="D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BC RISQUONS-TOUT</v>
          </cell>
          <cell r="D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BC RISQUONS-TOUT</v>
          </cell>
          <cell r="D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BC RISQUONS-TOUT</v>
          </cell>
          <cell r="D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BC RISQUONS-TOUT</v>
          </cell>
          <cell r="D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BC RISQUONS-TOUT</v>
          </cell>
          <cell r="D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BC RISQUONS-TOUT</v>
          </cell>
          <cell r="D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BC RISQUONS-TOUT</v>
          </cell>
          <cell r="D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BC RISQUONS-TOUT</v>
          </cell>
          <cell r="D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BC RISQUONS-TOUT</v>
          </cell>
          <cell r="D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  <cell r="E532" t="str">
            <v>NS</v>
          </cell>
        </row>
        <row r="533">
          <cell r="A533">
            <v>8693</v>
          </cell>
          <cell r="B533" t="str">
            <v>VANDEMAELE Nicolas</v>
          </cell>
          <cell r="C533" t="str">
            <v>BC RISQUONS-TOUT</v>
          </cell>
          <cell r="D533" t="str">
            <v>RT</v>
          </cell>
          <cell r="E533" t="str">
            <v>NS</v>
          </cell>
        </row>
        <row r="534">
          <cell r="A534">
            <v>8692</v>
          </cell>
          <cell r="B534" t="str">
            <v>VANDEMAELE Ludovic</v>
          </cell>
          <cell r="C534" t="str">
            <v>BC RISQUONS-TOUT</v>
          </cell>
          <cell r="D534" t="str">
            <v>RT</v>
          </cell>
          <cell r="E534" t="str">
            <v>NS</v>
          </cell>
        </row>
        <row r="535">
          <cell r="A535">
            <v>8695</v>
          </cell>
          <cell r="B535" t="str">
            <v>CHEMIN Michel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4716</v>
          </cell>
          <cell r="B536" t="str">
            <v>LEPLAE Jean-Marc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8696</v>
          </cell>
          <cell r="B537" t="str">
            <v>DORARD Steve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41">
          <cell r="A541">
            <v>1150</v>
          </cell>
          <cell r="B541" t="str">
            <v>BRANTS Ronny</v>
          </cell>
          <cell r="C541" t="str">
            <v>K. KORTRIJKSE B.C.</v>
          </cell>
          <cell r="D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K. KORTRIJKSE B.C.</v>
          </cell>
          <cell r="D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K. KORTRIJKSE B.C.</v>
          </cell>
          <cell r="D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K. KORTRIJKSE B.C.</v>
          </cell>
          <cell r="D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K. KORTRIJKSE B.C.</v>
          </cell>
          <cell r="D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K. KORTRIJKSE B.C.</v>
          </cell>
          <cell r="D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K. KORTRIJKSE B.C.</v>
          </cell>
          <cell r="D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K. KORTRIJKSE B.C.</v>
          </cell>
          <cell r="D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K. KORTRIJKSE B.C.</v>
          </cell>
          <cell r="D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K. KORTRIJKSE B.C.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K. KORTRIJKSE B.C.</v>
          </cell>
          <cell r="D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K. KORTRIJKSE B.C.</v>
          </cell>
          <cell r="D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K. KORTRIJKSE B.C.</v>
          </cell>
          <cell r="D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K. KORTRIJKSE B.C.</v>
          </cell>
          <cell r="D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K. KORTRIJKSE B.C.</v>
          </cell>
          <cell r="D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K. KORTRIJKSE B.C.</v>
          </cell>
          <cell r="D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K. KORTRIJKSE B.C.</v>
          </cell>
          <cell r="D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K. KORTRIJKSE B.C.</v>
          </cell>
          <cell r="D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K. KORTRIJKSE B.C.</v>
          </cell>
          <cell r="D559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BC VOLHARDING LA SCALA</v>
          </cell>
          <cell r="D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BC VOLHARDING LA SCALA</v>
          </cell>
          <cell r="D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BC VOLHARDING LA SCALA</v>
          </cell>
          <cell r="D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BC VOLHARDING LA SCALA</v>
          </cell>
          <cell r="D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BC VOLHARDING LA SCALA</v>
          </cell>
          <cell r="D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BC VOLHARDING LA SCALA</v>
          </cell>
          <cell r="D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BC VOLHARDING LA SCALA</v>
          </cell>
          <cell r="D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BC VOLHARDING LA SCALA</v>
          </cell>
          <cell r="D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BC VOLHARDING LA SCALA</v>
          </cell>
          <cell r="D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BC VOLHARDING LA SCALA</v>
          </cell>
          <cell r="D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BC VOLHARDING LA SCALA</v>
          </cell>
          <cell r="D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BC VOLHARDING LA SCALA</v>
          </cell>
          <cell r="D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BC VOLHARDING LA SCALA</v>
          </cell>
          <cell r="D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BC VOLHARDING LA SCALA</v>
          </cell>
          <cell r="D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BC VOLHARDING LA SCALA</v>
          </cell>
          <cell r="D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B.C. DOS ROESELARE</v>
          </cell>
          <cell r="D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B.C. DOS ROESELARE</v>
          </cell>
          <cell r="D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B.C. DOS ROESELARE</v>
          </cell>
          <cell r="D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B.C. DOS ROESELARE</v>
          </cell>
          <cell r="D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B.C. DOS ROESELARE</v>
          </cell>
          <cell r="D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B.C. DOS ROESELARE</v>
          </cell>
          <cell r="D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B.C. DOS ROESELARE</v>
          </cell>
          <cell r="D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B.C. DOS ROESELARE</v>
          </cell>
          <cell r="D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B.C. DOS ROESELARE</v>
          </cell>
          <cell r="D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B.C. DOS ROESELARE</v>
          </cell>
          <cell r="D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B.C. DOS ROESELARE</v>
          </cell>
          <cell r="D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B.C. DOS ROESELARE</v>
          </cell>
          <cell r="D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B.C. DOS ROESELARE</v>
          </cell>
          <cell r="D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B.C. DOS ROESELARE</v>
          </cell>
          <cell r="D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B.C. DOS ROESELARE</v>
          </cell>
          <cell r="D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 B.C. GILDE HOGER OP </v>
          </cell>
          <cell r="D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 B.C. GILDE HOGER OP </v>
          </cell>
          <cell r="D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 B.C. GILDE HOGER OP </v>
          </cell>
          <cell r="D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 B.C. GILDE HOGER OP </v>
          </cell>
          <cell r="D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 B.C. GILDE HOGER OP </v>
          </cell>
          <cell r="D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 B.C. GILDE HOGER OP </v>
          </cell>
          <cell r="D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 B.C. GILDE HOGER OP </v>
          </cell>
          <cell r="D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 B.C. GILDE HOGER OP </v>
          </cell>
          <cell r="D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 B.C. GILDE HOGER OP </v>
          </cell>
          <cell r="D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 B.C. GILDE HOGER OP </v>
          </cell>
          <cell r="D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 B.C. GILDE HOGER OP </v>
          </cell>
          <cell r="D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 B.C. GILDE HOGER OP </v>
          </cell>
          <cell r="D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 B.C. GILDE HOGER OP </v>
          </cell>
          <cell r="D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 B.C. GILDE HOGER OP 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B.C. GILDE HOGER OP </v>
          </cell>
          <cell r="D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 B.C. GILDE HOGER OP </v>
          </cell>
          <cell r="D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 B.C. GILDE HOGER OP </v>
          </cell>
          <cell r="D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 B.C. GILDE HOGER OP </v>
          </cell>
          <cell r="D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 B.C. GILDE HOGER OP </v>
          </cell>
          <cell r="D615" t="str">
            <v>K.GHOK</v>
          </cell>
          <cell r="E615" t="str">
            <v>NS</v>
          </cell>
        </row>
        <row r="616">
          <cell r="A616">
            <v>8699</v>
          </cell>
          <cell r="B616" t="str">
            <v>DEBAENE Andy</v>
          </cell>
          <cell r="C616" t="str">
            <v>K. B.C. GILDE HOGER OP </v>
          </cell>
          <cell r="D616" t="str">
            <v>K.GHOK</v>
          </cell>
          <cell r="E616" t="str">
            <v>NS</v>
          </cell>
        </row>
        <row r="617">
          <cell r="A617">
            <v>8700</v>
          </cell>
          <cell r="B617" t="str">
            <v>VANMARCKE Geert</v>
          </cell>
          <cell r="C617" t="str">
            <v>K. B.C. GILDE HOGER OP </v>
          </cell>
          <cell r="D617" t="str">
            <v>K.GHOK</v>
          </cell>
          <cell r="E617" t="str">
            <v>NS</v>
          </cell>
        </row>
        <row r="618">
          <cell r="A618">
            <v>8702</v>
          </cell>
          <cell r="B618" t="str">
            <v>VAN DE VELDE August</v>
          </cell>
          <cell r="C618" t="str">
            <v>K. B.C. GILDE HOGER OP </v>
          </cell>
          <cell r="D618" t="str">
            <v>K.GHOK</v>
          </cell>
          <cell r="E618" t="str">
            <v>NS</v>
          </cell>
        </row>
        <row r="620">
          <cell r="A620">
            <v>8705</v>
          </cell>
          <cell r="B620" t="str">
            <v>STEVENS Ilse</v>
          </cell>
          <cell r="C620" t="str">
            <v>CBC DLS ROESELARE</v>
          </cell>
          <cell r="D620" t="str">
            <v>DLS</v>
          </cell>
          <cell r="E620" t="str">
            <v>NS</v>
          </cell>
        </row>
        <row r="621">
          <cell r="A621">
            <v>8689</v>
          </cell>
          <cell r="B621" t="str">
            <v>DEWAELE Eddy</v>
          </cell>
          <cell r="C621" t="str">
            <v>CBC DLS ROESELARE</v>
          </cell>
          <cell r="D621" t="str">
            <v>DLS</v>
          </cell>
          <cell r="E621" t="str">
            <v>NS</v>
          </cell>
        </row>
        <row r="622">
          <cell r="A622">
            <v>8703</v>
          </cell>
          <cell r="B622" t="str">
            <v>CRAEYNEST David</v>
          </cell>
          <cell r="C622" t="str">
            <v>CBC DLS ROESELARE</v>
          </cell>
          <cell r="D622" t="str">
            <v>DLS</v>
          </cell>
          <cell r="E622" t="str">
            <v>NS</v>
          </cell>
        </row>
        <row r="623">
          <cell r="A623">
            <v>8704</v>
          </cell>
          <cell r="B623" t="str">
            <v>CALLENS Filip</v>
          </cell>
          <cell r="C623" t="str">
            <v>CBC DLS ROESELARE</v>
          </cell>
          <cell r="D623" t="str">
            <v>DLS</v>
          </cell>
          <cell r="E623" t="str">
            <v>NS</v>
          </cell>
        </row>
        <row r="627">
          <cell r="A627">
            <v>1118</v>
          </cell>
          <cell r="B627" t="str">
            <v>BECKERS Petrus</v>
          </cell>
          <cell r="C627" t="str">
            <v>BC ' T SLEEPBOOTJE</v>
          </cell>
          <cell r="D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 ' T SLEEPBOOTJE</v>
          </cell>
          <cell r="D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 ' T SLEEPBOOTJE</v>
          </cell>
          <cell r="D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 ' T SLEEPBOOTJE</v>
          </cell>
          <cell r="D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 ' T SLEEPBOOTJE</v>
          </cell>
          <cell r="D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 ' T SLEEPBOOTJE</v>
          </cell>
          <cell r="D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 ' T SLEEPBOOTJE</v>
          </cell>
          <cell r="D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 ' T SLEEPBOOTJE</v>
          </cell>
          <cell r="D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 ' T SLEEPBOOTJE</v>
          </cell>
          <cell r="D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 ' T SLEEPBOOTJE</v>
          </cell>
          <cell r="D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 ' T SLEEPBOOTJE</v>
          </cell>
          <cell r="D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 ' T SLEEPBOOTJE</v>
          </cell>
          <cell r="D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 ' T SLEEPBOOTJE</v>
          </cell>
          <cell r="D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 ' T SLEEPBOOTJE</v>
          </cell>
          <cell r="D640" t="str">
            <v>BCSK</v>
          </cell>
          <cell r="E640" t="str">
            <v>NS</v>
          </cell>
        </row>
        <row r="641">
          <cell r="A641">
            <v>8673</v>
          </cell>
          <cell r="B641" t="str">
            <v>HEMEAER Chris</v>
          </cell>
          <cell r="C641" t="str">
            <v>BC ' T SLEEPBOOTJE</v>
          </cell>
          <cell r="D641" t="str">
            <v>BCSK</v>
          </cell>
          <cell r="E641" t="str">
            <v>NS</v>
          </cell>
        </row>
        <row r="645">
          <cell r="A645">
            <v>4853</v>
          </cell>
          <cell r="B645" t="str">
            <v>NOPPE Robert</v>
          </cell>
          <cell r="C645" t="str">
            <v>K.B.C. GILDEVRIENDEN BEVEREN</v>
          </cell>
          <cell r="D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K.B.C. GILDEVRIENDEN BEVEREN</v>
          </cell>
          <cell r="D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K.B.C. GILDEVRIENDEN BEVEREN</v>
          </cell>
          <cell r="D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K.B.C. GILDEVRIENDEN BEVEREN</v>
          </cell>
          <cell r="D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K.B.C. GILDEVRIENDEN BEVEREN</v>
          </cell>
          <cell r="D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K.B.C. GILDEVRIENDEN BEVEREN</v>
          </cell>
          <cell r="D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K.B.C. GILDEVRIENDEN BEVEREN</v>
          </cell>
          <cell r="D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K.B.C. GILDEVRIENDEN BEVEREN</v>
          </cell>
          <cell r="D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K.B.C. GILDEVRIENDEN BEVEREN</v>
          </cell>
          <cell r="D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K.B.C. GILDEVRIENDEN BEVEREN</v>
          </cell>
          <cell r="D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K.B.C. GILDEVRIENDEN BEVEREN</v>
          </cell>
          <cell r="D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K.B.C. GILDEVRIENDEN BEVEREN</v>
          </cell>
          <cell r="D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K.B.C. GILDEVRIENDEN BEVEREN</v>
          </cell>
          <cell r="D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BC DERBY</v>
          </cell>
          <cell r="D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BC DERBY</v>
          </cell>
          <cell r="D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BC DERBY</v>
          </cell>
          <cell r="D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BC DERBY</v>
          </cell>
          <cell r="D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BC DERBY</v>
          </cell>
          <cell r="D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BC DERBY</v>
          </cell>
          <cell r="D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BC DERBY</v>
          </cell>
          <cell r="D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BC DERBY</v>
          </cell>
          <cell r="D668" t="str">
            <v>DB</v>
          </cell>
          <cell r="E668" t="str">
            <v>NS</v>
          </cell>
        </row>
        <row r="669">
          <cell r="A669">
            <v>8678</v>
          </cell>
          <cell r="B669" t="str">
            <v>THOEN Emmanuel</v>
          </cell>
          <cell r="C669" t="str">
            <v>BC DERBY</v>
          </cell>
          <cell r="D669" t="str">
            <v>DB</v>
          </cell>
          <cell r="E669" t="str">
            <v>NS</v>
          </cell>
        </row>
        <row r="670">
          <cell r="A670">
            <v>8676</v>
          </cell>
          <cell r="B670" t="str">
            <v>DYCKMANS Wim</v>
          </cell>
          <cell r="C670" t="str">
            <v>BC DERBY</v>
          </cell>
          <cell r="D670" t="str">
            <v>DB</v>
          </cell>
          <cell r="E670" t="str">
            <v>NS</v>
          </cell>
        </row>
        <row r="671">
          <cell r="A671">
            <v>8675</v>
          </cell>
          <cell r="B671" t="str">
            <v>HANSSEN Freddy</v>
          </cell>
          <cell r="C671" t="str">
            <v>BC DERBY</v>
          </cell>
          <cell r="D671" t="str">
            <v>DB</v>
          </cell>
          <cell r="E671" t="str">
            <v>NS</v>
          </cell>
        </row>
        <row r="672">
          <cell r="A672">
            <v>4920</v>
          </cell>
          <cell r="B672" t="str">
            <v>HEERWEGH Robert</v>
          </cell>
          <cell r="C672" t="str">
            <v>BC DERBY</v>
          </cell>
          <cell r="D672" t="str">
            <v>DB</v>
          </cell>
          <cell r="E672" t="str">
            <v>NS</v>
          </cell>
        </row>
        <row r="673">
          <cell r="A673">
            <v>8677</v>
          </cell>
          <cell r="B673" t="str">
            <v>MAES Ilja</v>
          </cell>
          <cell r="C673" t="str">
            <v>BC DERBY</v>
          </cell>
          <cell r="D673" t="str">
            <v>DB</v>
          </cell>
          <cell r="E673" t="str">
            <v>NS</v>
          </cell>
        </row>
        <row r="676">
          <cell r="A676" t="str">
            <v>1168B</v>
          </cell>
          <cell r="B676" t="str">
            <v>VAN BAREL Ferdinand</v>
          </cell>
          <cell r="C676" t="str">
            <v>BC DE WITTE MOLEN</v>
          </cell>
          <cell r="D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BC DE WITTE MOLEN</v>
          </cell>
          <cell r="D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BC DE WITTE MOLEN</v>
          </cell>
          <cell r="D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BC DE WITTE MOLEN</v>
          </cell>
          <cell r="D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BC DE WITTE MOLEN</v>
          </cell>
          <cell r="D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BC DE WITTE MOLEN</v>
          </cell>
          <cell r="D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BC DE WITTE MOLEN</v>
          </cell>
          <cell r="D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BC DE WITTE MOLEN</v>
          </cell>
          <cell r="D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BC DE WITTE MOLEN</v>
          </cell>
          <cell r="D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BC DE WITTE MOLEN</v>
          </cell>
          <cell r="D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BC DE WITTE MOLEN</v>
          </cell>
          <cell r="D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BC DE WITTE MOLEN</v>
          </cell>
          <cell r="D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BC DE WITTE MOLEN</v>
          </cell>
          <cell r="D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BC DE WITTE MOLEN</v>
          </cell>
          <cell r="D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BC DE WITTE MOLEN</v>
          </cell>
          <cell r="D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BC DE WITTE MOLEN</v>
          </cell>
          <cell r="D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BC DE WITTE MOLEN</v>
          </cell>
          <cell r="D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 SINT-NIKLASE B.A.</v>
          </cell>
          <cell r="D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 SINT-NIKLASE B.A.</v>
          </cell>
          <cell r="D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 SINT-NIKLASE B.A.</v>
          </cell>
          <cell r="D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 SINT-NIKLASE B.A.</v>
          </cell>
          <cell r="D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 SINT-NIKLASE B.A.</v>
          </cell>
          <cell r="D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 SINT-NIKLASE B.A.</v>
          </cell>
          <cell r="D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 SINT-NIKLASE B.A.</v>
          </cell>
          <cell r="D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 SINT-NIKLASE B.A.</v>
          </cell>
          <cell r="D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 SINT-NIKLASE B.A.</v>
          </cell>
          <cell r="D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 SINT-NIKLASE B.A.</v>
          </cell>
          <cell r="D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 SINT-NIKLASE B.A.</v>
          </cell>
          <cell r="D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 SINT-NIKLASE B.A.</v>
          </cell>
          <cell r="D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 SINT-NIKLASE B.A.</v>
          </cell>
          <cell r="D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 SINT-NIKLASE B.A.</v>
          </cell>
          <cell r="D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 SINT-NIKLASE B.A.</v>
          </cell>
          <cell r="D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 SINT-NIKLASE B.A.</v>
          </cell>
          <cell r="D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 SINT-NIKLASE B.A.</v>
          </cell>
          <cell r="D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 SINT-NIKLASE B.A.</v>
          </cell>
          <cell r="D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 SINT-NIKLASE B.A.</v>
          </cell>
          <cell r="D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 SINT-NIKLASE B.A.</v>
          </cell>
          <cell r="D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 SINT-NIKLASE B.A.</v>
          </cell>
          <cell r="D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 SINT-NIKLASE B.A.</v>
          </cell>
          <cell r="D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 SINT-NIKLASE B.A.</v>
          </cell>
          <cell r="D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 SINT-NIKLASE B.A.</v>
          </cell>
          <cell r="D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 SINT-NIKLASE B.A.</v>
          </cell>
          <cell r="D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 SINT-NIKLASE B.A.</v>
          </cell>
          <cell r="D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 SINT-NIKLASE B.A.</v>
          </cell>
          <cell r="D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 SINT-NIKLASE B.A.</v>
          </cell>
          <cell r="D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 SINT-NIKLASE B.A.</v>
          </cell>
          <cell r="D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 SINT-NIKLASE B.A.</v>
          </cell>
          <cell r="D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 SINT-NIKLASE B.A.</v>
          </cell>
          <cell r="D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 SINT-NIKLASE B.A.</v>
          </cell>
          <cell r="D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 SINT-NIKLASE B.A.</v>
          </cell>
          <cell r="D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 SINT-NIKLASE B.A.</v>
          </cell>
          <cell r="D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 SINT-NIKLASE B.A.</v>
          </cell>
          <cell r="D729" t="str">
            <v>K.SNBA</v>
          </cell>
          <cell r="E729" t="str">
            <v>HS</v>
          </cell>
        </row>
        <row r="730">
          <cell r="A730">
            <v>4978</v>
          </cell>
          <cell r="B730" t="str">
            <v>VERHEYDEN Marc</v>
          </cell>
          <cell r="C730" t="str">
            <v>K. SINT-NIKLASE B.A.</v>
          </cell>
          <cell r="D730" t="str">
            <v>K.SNBA</v>
          </cell>
          <cell r="E730" t="str">
            <v>HS</v>
          </cell>
        </row>
        <row r="731">
          <cell r="A731">
            <v>5732</v>
          </cell>
          <cell r="B731" t="str">
            <v>ILIANO FRANZ</v>
          </cell>
          <cell r="C731" t="str">
            <v>K. SINT-NIKLASE B.A.</v>
          </cell>
          <cell r="D731" t="str">
            <v>K.SNBA</v>
          </cell>
          <cell r="E731" t="str">
            <v>NS</v>
          </cell>
        </row>
        <row r="732">
          <cell r="A732">
            <v>4481</v>
          </cell>
          <cell r="B732" t="str">
            <v>VERPLANCKE Jean-Pierre</v>
          </cell>
          <cell r="C732" t="str">
            <v>K. SINT-NIKLASE B.A.</v>
          </cell>
          <cell r="D732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BC QUALITY ZELE</v>
          </cell>
          <cell r="D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BC QUALITY ZELE</v>
          </cell>
          <cell r="D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BC QUALITY ZELE</v>
          </cell>
          <cell r="D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BC QUALITY ZELE</v>
          </cell>
          <cell r="D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BC QUALITY ZELE</v>
          </cell>
          <cell r="D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BC QUALITY ZELE</v>
          </cell>
          <cell r="D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BC QUALITY ZELE</v>
          </cell>
          <cell r="D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BC QUALITY ZELE</v>
          </cell>
          <cell r="D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BC QUALITY ZELE</v>
          </cell>
          <cell r="D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BC QUALITY ZELE</v>
          </cell>
          <cell r="D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BC QUALITY ZELE</v>
          </cell>
          <cell r="D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BC QUALITY ZELE</v>
          </cell>
          <cell r="D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BC QUALITY ZELE</v>
          </cell>
          <cell r="D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BC QUALITY ZELE</v>
          </cell>
          <cell r="D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BC QUALITY ZELE</v>
          </cell>
          <cell r="D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BC QUALITY ZELE</v>
          </cell>
          <cell r="D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BC QUALITY ZELE</v>
          </cell>
          <cell r="D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BC QUALITY ZELE</v>
          </cell>
          <cell r="D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BC QUALITY ZELE</v>
          </cell>
          <cell r="D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BC QUALITY ZELE</v>
          </cell>
          <cell r="D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BC QUALITY ZELE</v>
          </cell>
          <cell r="D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BC QUALITY ZELE</v>
          </cell>
          <cell r="D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BC QUALITY ZELE</v>
          </cell>
          <cell r="D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BC QUALITY ZELE</v>
          </cell>
          <cell r="D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BC QUALITY ZELE</v>
          </cell>
          <cell r="D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BC QUALITY ZELE</v>
          </cell>
          <cell r="D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BC QUALITY ZELE</v>
          </cell>
          <cell r="D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BC QUALITY ZELE</v>
          </cell>
          <cell r="D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BC QUALITY ZELE</v>
          </cell>
          <cell r="D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BC QUALITY ZELE</v>
          </cell>
          <cell r="D763" t="str">
            <v>QU</v>
          </cell>
          <cell r="E763" t="str">
            <v>NS</v>
          </cell>
        </row>
        <row r="764">
          <cell r="A764">
            <v>4505</v>
          </cell>
          <cell r="B764" t="str">
            <v>BRACKE Peter</v>
          </cell>
          <cell r="C764" t="str">
            <v>BC QUALITY ZELE</v>
          </cell>
          <cell r="D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BC QUALITY ZELE</v>
          </cell>
          <cell r="D765" t="str">
            <v>QU</v>
          </cell>
          <cell r="E765" t="str">
            <v>NS</v>
          </cell>
        </row>
        <row r="766">
          <cell r="A766" t="str">
            <v>5727C</v>
          </cell>
          <cell r="B766" t="str">
            <v>VAN GOETHEM Benny</v>
          </cell>
          <cell r="C766" t="str">
            <v>BC QUALITY ZELE</v>
          </cell>
          <cell r="D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BC QUALITY ZELE</v>
          </cell>
          <cell r="D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BC QUALITY ZELE</v>
          </cell>
          <cell r="D768" t="str">
            <v>QU</v>
          </cell>
          <cell r="E768" t="str">
            <v>NS</v>
          </cell>
        </row>
        <row r="769">
          <cell r="A769">
            <v>4334</v>
          </cell>
          <cell r="B769" t="str">
            <v>VAN HAUTE Guido</v>
          </cell>
          <cell r="C769" t="str">
            <v>BC QUALITY ZELE</v>
          </cell>
          <cell r="D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BC QUALITY ZELE</v>
          </cell>
          <cell r="D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BC QUALITY ZELE</v>
          </cell>
          <cell r="D771" t="str">
            <v>QU</v>
          </cell>
          <cell r="E771" t="str">
            <v>NS</v>
          </cell>
        </row>
        <row r="772">
          <cell r="A772">
            <v>5237</v>
          </cell>
          <cell r="B772" t="str">
            <v>DEBELEYR Gunther</v>
          </cell>
          <cell r="C772" t="str">
            <v>BC QUALITY ZELE</v>
          </cell>
          <cell r="D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BC QUALITY ZELE</v>
          </cell>
          <cell r="D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B.C. DE KROMME KEU</v>
          </cell>
          <cell r="D775" t="str">
            <v>BCDKK</v>
          </cell>
          <cell r="E775" t="str">
            <v>NS</v>
          </cell>
        </row>
        <row r="776">
          <cell r="A776">
            <v>7500</v>
          </cell>
          <cell r="B776" t="str">
            <v>DE CAUWER Peter</v>
          </cell>
          <cell r="C776" t="str">
            <v>B.C. DE KROMME KEU</v>
          </cell>
          <cell r="D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B.C. DE KROMME KEU</v>
          </cell>
          <cell r="D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B.C. DE KROMME KEU</v>
          </cell>
          <cell r="D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B.C. DE KROMME KEU</v>
          </cell>
          <cell r="D779" t="str">
            <v>BCDKK</v>
          </cell>
          <cell r="E779" t="str">
            <v>NS</v>
          </cell>
        </row>
        <row r="780">
          <cell r="A780">
            <v>7625</v>
          </cell>
          <cell r="B780" t="str">
            <v>PEETERS Dirk</v>
          </cell>
          <cell r="C780" t="str">
            <v>B.C. DE KROMME KEU</v>
          </cell>
          <cell r="D780" t="str">
            <v>BCDKK</v>
          </cell>
          <cell r="E780" t="str">
            <v>NS</v>
          </cell>
        </row>
        <row r="781">
          <cell r="A781">
            <v>1294</v>
          </cell>
          <cell r="B781" t="str">
            <v>BACKMAN Werner</v>
          </cell>
          <cell r="C781" t="str">
            <v>B.C. DE KROMME KEU</v>
          </cell>
          <cell r="D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B.C. DE KROMME KEU</v>
          </cell>
          <cell r="D782" t="str">
            <v>BCDKK</v>
          </cell>
          <cell r="E782" t="str">
            <v>NS</v>
          </cell>
        </row>
        <row r="783">
          <cell r="A783">
            <v>8716</v>
          </cell>
          <cell r="B783" t="str">
            <v>MARTENS Herbert</v>
          </cell>
          <cell r="C783" t="str">
            <v>B.C. DE KROMME KEU</v>
          </cell>
          <cell r="D783" t="str">
            <v>BCDKK</v>
          </cell>
          <cell r="E783" t="str">
            <v>NS</v>
          </cell>
        </row>
        <row r="784">
          <cell r="A784">
            <v>8717</v>
          </cell>
          <cell r="B784" t="str">
            <v>VAN DEN EEDEN Kurt</v>
          </cell>
          <cell r="C784" t="str">
            <v>B.C. DE KROMME KEU</v>
          </cell>
          <cell r="D784" t="str">
            <v>BCDKK</v>
          </cell>
          <cell r="E784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75" zoomScaleNormal="75" zoomScalePageLayoutView="0" workbookViewId="0" topLeftCell="A1">
      <selection activeCell="S20" sqref="S20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7" customWidth="1"/>
    <col min="7" max="8" width="8.140625" style="17" customWidth="1"/>
    <col min="9" max="9" width="7.28125" style="17" customWidth="1"/>
    <col min="10" max="10" width="8.140625" style="17" customWidth="1"/>
    <col min="11" max="11" width="6.57421875" style="17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48">
        <v>41384</v>
      </c>
      <c r="D3" s="48"/>
      <c r="E3" s="11" t="s">
        <v>7</v>
      </c>
      <c r="F3" s="49" t="s">
        <v>8</v>
      </c>
      <c r="G3" s="49"/>
      <c r="H3" s="49"/>
      <c r="I3" s="49"/>
      <c r="J3" s="12"/>
      <c r="K3" s="50"/>
      <c r="L3" s="50"/>
      <c r="M3" s="51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WERBROUCK Geert</v>
      </c>
      <c r="C6" s="18"/>
      <c r="D6" s="18"/>
      <c r="E6" s="18"/>
      <c r="F6" s="20" t="s">
        <v>10</v>
      </c>
      <c r="G6" s="52" t="str">
        <f>VLOOKUP(L6,'[1]LEDEN'!A:E,3,FALSE)</f>
        <v>K. B.C. GILDE HOGER OP </v>
      </c>
      <c r="H6" s="21"/>
      <c r="I6" s="20"/>
      <c r="J6" s="20"/>
      <c r="K6" s="20"/>
      <c r="L6" s="22">
        <v>7538</v>
      </c>
    </row>
    <row r="7" ht="6" customHeight="1"/>
    <row r="8" spans="6:12" ht="12.75">
      <c r="F8" s="23" t="s">
        <v>11</v>
      </c>
      <c r="G8" s="23" t="s">
        <v>12</v>
      </c>
      <c r="H8" s="23">
        <v>2.3</v>
      </c>
      <c r="I8" s="23" t="s">
        <v>13</v>
      </c>
      <c r="J8" s="24" t="s">
        <v>14</v>
      </c>
      <c r="K8" s="23" t="s">
        <v>15</v>
      </c>
      <c r="L8" s="23" t="s">
        <v>16</v>
      </c>
    </row>
    <row r="9" spans="2:14" ht="15" customHeight="1">
      <c r="B9" s="25">
        <v>1</v>
      </c>
      <c r="C9" s="26" t="str">
        <f>VLOOKUP(N9,'[1]LEDEN'!A:E,2,FALSE)</f>
        <v>VAN KERCKHOVE Andre</v>
      </c>
      <c r="D9" s="27"/>
      <c r="E9" s="27"/>
      <c r="F9" s="25">
        <v>2</v>
      </c>
      <c r="G9" s="25"/>
      <c r="H9" s="25">
        <v>34</v>
      </c>
      <c r="I9" s="25">
        <v>48</v>
      </c>
      <c r="J9" s="28">
        <f aca="true" t="shared" si="0" ref="J9:J14">ROUNDDOWN(H9/I9,3)</f>
        <v>0.708</v>
      </c>
      <c r="K9" s="25">
        <v>6</v>
      </c>
      <c r="L9" s="42">
        <v>1</v>
      </c>
      <c r="N9">
        <v>4389</v>
      </c>
    </row>
    <row r="10" spans="2:14" ht="15" customHeight="1">
      <c r="B10" s="25">
        <v>2</v>
      </c>
      <c r="C10" s="26" t="str">
        <f>VLOOKUP(N10,'[1]LEDEN'!A:E,2,FALSE)</f>
        <v>DUPONT Jean-Claude</v>
      </c>
      <c r="D10" s="27"/>
      <c r="E10" s="27"/>
      <c r="F10" s="25">
        <v>2</v>
      </c>
      <c r="G10" s="25"/>
      <c r="H10" s="25">
        <v>34</v>
      </c>
      <c r="I10" s="25">
        <v>41</v>
      </c>
      <c r="J10" s="28">
        <f t="shared" si="0"/>
        <v>0.829</v>
      </c>
      <c r="K10" s="25">
        <v>3</v>
      </c>
      <c r="L10" s="43"/>
      <c r="N10">
        <v>4456</v>
      </c>
    </row>
    <row r="11" spans="2:14" ht="15" customHeight="1">
      <c r="B11" s="25">
        <v>3</v>
      </c>
      <c r="C11" s="26" t="s">
        <v>17</v>
      </c>
      <c r="D11" s="27"/>
      <c r="E11" s="27"/>
      <c r="F11" s="25">
        <v>2</v>
      </c>
      <c r="G11" s="25"/>
      <c r="H11" s="25">
        <v>34</v>
      </c>
      <c r="I11" s="25">
        <v>49</v>
      </c>
      <c r="J11" s="28">
        <f t="shared" si="0"/>
        <v>0.693</v>
      </c>
      <c r="K11" s="25">
        <v>4</v>
      </c>
      <c r="L11" s="43"/>
      <c r="N11">
        <v>7562</v>
      </c>
    </row>
    <row r="12" spans="2:12" ht="15" customHeight="1" hidden="1">
      <c r="B12" s="25">
        <v>4</v>
      </c>
      <c r="C12" s="26" t="e">
        <f>VLOOKUP(N12,'[1]LEDEN'!A:E,2,FALSE)</f>
        <v>#N/A</v>
      </c>
      <c r="D12" s="27"/>
      <c r="E12" s="27"/>
      <c r="F12" s="25"/>
      <c r="G12" s="25"/>
      <c r="H12" s="25">
        <f>G12*0.9082</f>
        <v>0</v>
      </c>
      <c r="I12" s="25"/>
      <c r="J12" s="28" t="e">
        <f t="shared" si="0"/>
        <v>#DIV/0!</v>
      </c>
      <c r="K12" s="25"/>
      <c r="L12" s="43"/>
    </row>
    <row r="13" spans="2:12" ht="15" customHeight="1" hidden="1">
      <c r="B13" s="25">
        <v>5</v>
      </c>
      <c r="C13" s="26" t="e">
        <f>VLOOKUP(N13,'[1]LEDEN'!A:E,2,FALSE)</f>
        <v>#N/A</v>
      </c>
      <c r="D13" s="27"/>
      <c r="E13" s="27"/>
      <c r="F13" s="25"/>
      <c r="G13" s="25"/>
      <c r="H13" s="25">
        <f>G13*0.9082</f>
        <v>0</v>
      </c>
      <c r="I13" s="25"/>
      <c r="J13" s="28" t="e">
        <f t="shared" si="0"/>
        <v>#DIV/0!</v>
      </c>
      <c r="K13" s="25"/>
      <c r="L13" s="43"/>
    </row>
    <row r="14" spans="1:13" ht="15" customHeight="1">
      <c r="A14" s="29"/>
      <c r="B14" s="30"/>
      <c r="C14" s="31" t="s">
        <v>18</v>
      </c>
      <c r="D14" s="29"/>
      <c r="E14" s="29" t="s">
        <v>19</v>
      </c>
      <c r="F14" s="32">
        <f>SUM(F9:F13)</f>
        <v>6</v>
      </c>
      <c r="G14" s="32">
        <f>SUM(G9:G13)</f>
        <v>0</v>
      </c>
      <c r="H14" s="32">
        <f>SUM(H9:H13)</f>
        <v>102</v>
      </c>
      <c r="I14" s="32">
        <f>SUM(I9:I13)</f>
        <v>138</v>
      </c>
      <c r="J14" s="33">
        <f t="shared" si="0"/>
        <v>0.739</v>
      </c>
      <c r="K14" s="32">
        <f>MAX(K9:K13)</f>
        <v>6</v>
      </c>
      <c r="L14" s="44"/>
      <c r="M14" s="34"/>
    </row>
    <row r="15" spans="1:12" ht="8.25" customHeight="1" thickBot="1">
      <c r="A15" s="35"/>
      <c r="B15" s="36"/>
      <c r="C15" s="35"/>
      <c r="D15" s="35"/>
      <c r="E15" s="35"/>
      <c r="F15" s="36"/>
      <c r="G15" s="36"/>
      <c r="H15" s="36"/>
      <c r="I15" s="36"/>
      <c r="J15" s="36"/>
      <c r="K15" s="36"/>
      <c r="L15" s="35"/>
    </row>
    <row r="16" ht="7.5" customHeight="1"/>
    <row r="17" spans="1:12" ht="12.75">
      <c r="A17" s="18" t="s">
        <v>9</v>
      </c>
      <c r="B17" s="19" t="s">
        <v>17</v>
      </c>
      <c r="C17" s="18"/>
      <c r="D17" s="18"/>
      <c r="E17" s="18"/>
      <c r="F17" s="20" t="s">
        <v>10</v>
      </c>
      <c r="G17" s="52" t="s">
        <v>20</v>
      </c>
      <c r="H17" s="21"/>
      <c r="I17" s="20"/>
      <c r="J17" s="20"/>
      <c r="K17" s="20"/>
      <c r="L17" s="22">
        <v>7562</v>
      </c>
    </row>
    <row r="18" ht="6" customHeight="1"/>
    <row r="19" spans="6:12" ht="12.75">
      <c r="F19" s="23" t="s">
        <v>11</v>
      </c>
      <c r="G19" s="23" t="s">
        <v>12</v>
      </c>
      <c r="H19" s="23">
        <v>2.3</v>
      </c>
      <c r="I19" s="23" t="s">
        <v>13</v>
      </c>
      <c r="J19" s="24" t="s">
        <v>14</v>
      </c>
      <c r="K19" s="23" t="s">
        <v>15</v>
      </c>
      <c r="L19" s="23" t="s">
        <v>16</v>
      </c>
    </row>
    <row r="20" spans="2:14" ht="12.75">
      <c r="B20" s="25">
        <v>1</v>
      </c>
      <c r="C20" s="26" t="str">
        <f>VLOOKUP(N20,'[1]LEDEN'!A:E,2,FALSE)</f>
        <v>DUPONT Jean-Claude</v>
      </c>
      <c r="D20" s="27"/>
      <c r="E20" s="27"/>
      <c r="F20" s="25">
        <v>2</v>
      </c>
      <c r="G20" s="25"/>
      <c r="H20" s="25">
        <v>34</v>
      </c>
      <c r="I20" s="25">
        <v>68</v>
      </c>
      <c r="J20" s="28">
        <f aca="true" t="shared" si="1" ref="J20:J25">ROUNDDOWN(H20/I20,3)</f>
        <v>0.5</v>
      </c>
      <c r="K20" s="25">
        <v>4</v>
      </c>
      <c r="L20" s="42">
        <v>2</v>
      </c>
      <c r="N20">
        <v>4456</v>
      </c>
    </row>
    <row r="21" spans="2:14" ht="12.75" customHeight="1">
      <c r="B21" s="25">
        <v>2</v>
      </c>
      <c r="C21" s="26" t="str">
        <f>VLOOKUP(N21,'[1]LEDEN'!A:E,2,FALSE)</f>
        <v>VAN KERCKHOVE Andre</v>
      </c>
      <c r="D21" s="27"/>
      <c r="E21" s="27"/>
      <c r="F21" s="25">
        <v>2</v>
      </c>
      <c r="G21" s="25"/>
      <c r="H21" s="25">
        <v>34</v>
      </c>
      <c r="I21" s="25">
        <v>56</v>
      </c>
      <c r="J21" s="28">
        <f t="shared" si="1"/>
        <v>0.607</v>
      </c>
      <c r="K21" s="25">
        <v>7</v>
      </c>
      <c r="L21" s="43"/>
      <c r="N21">
        <v>4389</v>
      </c>
    </row>
    <row r="22" spans="2:14" ht="12.75" customHeight="1">
      <c r="B22" s="25">
        <v>3</v>
      </c>
      <c r="C22" s="26" t="str">
        <f>VLOOKUP(N22,'[1]LEDEN'!A:E,2,FALSE)</f>
        <v>WERBROUCK Geert</v>
      </c>
      <c r="D22" s="27"/>
      <c r="E22" s="27"/>
      <c r="F22" s="25">
        <v>0</v>
      </c>
      <c r="G22" s="25"/>
      <c r="H22" s="25">
        <v>33</v>
      </c>
      <c r="I22" s="25">
        <v>49</v>
      </c>
      <c r="J22" s="28">
        <f t="shared" si="1"/>
        <v>0.673</v>
      </c>
      <c r="K22" s="25">
        <v>4</v>
      </c>
      <c r="L22" s="43"/>
      <c r="N22">
        <v>7538</v>
      </c>
    </row>
    <row r="23" spans="2:12" ht="12.75" customHeight="1" hidden="1">
      <c r="B23" s="25"/>
      <c r="C23" s="26" t="e">
        <f>VLOOKUP(N23,'[1]LEDEN'!A:E,2,FALSE)</f>
        <v>#N/A</v>
      </c>
      <c r="D23" s="27"/>
      <c r="E23" s="27"/>
      <c r="F23" s="25"/>
      <c r="G23" s="25"/>
      <c r="H23" s="25">
        <f>G23*0.9082</f>
        <v>0</v>
      </c>
      <c r="I23" s="25"/>
      <c r="J23" s="28" t="e">
        <f t="shared" si="1"/>
        <v>#DIV/0!</v>
      </c>
      <c r="K23" s="25"/>
      <c r="L23" s="43"/>
    </row>
    <row r="24" spans="2:12" ht="12.75" customHeight="1" hidden="1">
      <c r="B24" s="25"/>
      <c r="C24" s="26" t="e">
        <f>VLOOKUP(N24,'[1]LEDEN'!A:E,2,FALSE)</f>
        <v>#N/A</v>
      </c>
      <c r="D24" s="27"/>
      <c r="E24" s="27"/>
      <c r="F24" s="25"/>
      <c r="G24" s="25"/>
      <c r="H24" s="25">
        <f>G24*0.9082</f>
        <v>0</v>
      </c>
      <c r="I24" s="25"/>
      <c r="J24" s="28" t="e">
        <f t="shared" si="1"/>
        <v>#DIV/0!</v>
      </c>
      <c r="K24" s="25"/>
      <c r="L24" s="43"/>
    </row>
    <row r="25" spans="1:12" ht="12.75">
      <c r="A25" s="29"/>
      <c r="B25" s="30"/>
      <c r="C25" s="31" t="s">
        <v>21</v>
      </c>
      <c r="D25" s="29"/>
      <c r="E25" s="29" t="s">
        <v>19</v>
      </c>
      <c r="F25" s="32">
        <f>SUM(F20:F24)</f>
        <v>4</v>
      </c>
      <c r="G25" s="32">
        <f>SUM(G20:G24)</f>
        <v>0</v>
      </c>
      <c r="H25" s="32">
        <f>SUM(H20:H24)</f>
        <v>101</v>
      </c>
      <c r="I25" s="32">
        <f>SUM(I20:I24)</f>
        <v>173</v>
      </c>
      <c r="J25" s="33">
        <f t="shared" si="1"/>
        <v>0.583</v>
      </c>
      <c r="K25" s="32">
        <f>MAX(K20:K24)</f>
        <v>7</v>
      </c>
      <c r="L25" s="44"/>
    </row>
    <row r="26" spans="1:12" ht="7.5" customHeight="1" thickBot="1">
      <c r="A26" s="35"/>
      <c r="B26" s="36"/>
      <c r="C26" s="35"/>
      <c r="D26" s="35"/>
      <c r="E26" s="35"/>
      <c r="F26" s="36"/>
      <c r="G26" s="36"/>
      <c r="H26" s="36"/>
      <c r="I26" s="36"/>
      <c r="J26" s="36"/>
      <c r="K26" s="36"/>
      <c r="L26" s="35"/>
    </row>
    <row r="27" ht="3.75" customHeight="1"/>
    <row r="28" spans="1:12" ht="12.75">
      <c r="A28" s="18" t="s">
        <v>9</v>
      </c>
      <c r="B28" s="19" t="str">
        <f>VLOOKUP(L28,'[1]LEDEN'!A:E,2,FALSE)</f>
        <v>VAN KERCKHOVE Andre</v>
      </c>
      <c r="C28" s="18"/>
      <c r="D28" s="18"/>
      <c r="E28" s="18"/>
      <c r="F28" s="20" t="s">
        <v>10</v>
      </c>
      <c r="G28" s="52" t="str">
        <f>VLOOKUP(L28,'[1]LEDEN'!A:E,3,FALSE)</f>
        <v>K. B.C. ONS HUIS </v>
      </c>
      <c r="H28" s="21"/>
      <c r="I28" s="20"/>
      <c r="J28" s="20"/>
      <c r="K28" s="20"/>
      <c r="L28" s="22">
        <v>4389</v>
      </c>
    </row>
    <row r="29" ht="7.5" customHeight="1"/>
    <row r="30" spans="6:12" ht="12.75">
      <c r="F30" s="23" t="s">
        <v>11</v>
      </c>
      <c r="G30" s="23" t="s">
        <v>12</v>
      </c>
      <c r="H30" s="23">
        <v>2.3</v>
      </c>
      <c r="I30" s="23" t="s">
        <v>13</v>
      </c>
      <c r="J30" s="24" t="s">
        <v>14</v>
      </c>
      <c r="K30" s="23" t="s">
        <v>15</v>
      </c>
      <c r="L30" s="23" t="s">
        <v>16</v>
      </c>
    </row>
    <row r="31" spans="2:14" ht="12.75">
      <c r="B31" s="25">
        <v>1</v>
      </c>
      <c r="C31" s="26" t="str">
        <f>VLOOKUP(N31,'[1]LEDEN'!A:E,2,FALSE)</f>
        <v>WERBROUCK Geert</v>
      </c>
      <c r="D31" s="27"/>
      <c r="E31" s="27"/>
      <c r="F31" s="25">
        <v>0</v>
      </c>
      <c r="G31" s="25"/>
      <c r="H31" s="25">
        <v>22</v>
      </c>
      <c r="I31" s="25">
        <v>48</v>
      </c>
      <c r="J31" s="28">
        <f aca="true" t="shared" si="2" ref="J31:J36">ROUNDDOWN(H31/I31,3)</f>
        <v>0.458</v>
      </c>
      <c r="K31" s="25">
        <v>5</v>
      </c>
      <c r="L31" s="42">
        <v>3</v>
      </c>
      <c r="N31">
        <v>7538</v>
      </c>
    </row>
    <row r="32" spans="2:14" ht="12.75" customHeight="1">
      <c r="B32" s="25">
        <v>2</v>
      </c>
      <c r="C32" s="37" t="s">
        <v>17</v>
      </c>
      <c r="D32" s="27"/>
      <c r="E32" s="27"/>
      <c r="F32" s="25">
        <v>0</v>
      </c>
      <c r="G32" s="25"/>
      <c r="H32" s="25">
        <v>30</v>
      </c>
      <c r="I32" s="25">
        <v>56</v>
      </c>
      <c r="J32" s="28">
        <f t="shared" si="2"/>
        <v>0.535</v>
      </c>
      <c r="K32" s="25">
        <v>4</v>
      </c>
      <c r="L32" s="43"/>
      <c r="N32">
        <v>7562</v>
      </c>
    </row>
    <row r="33" spans="2:14" ht="12.75" customHeight="1">
      <c r="B33" s="25">
        <v>3</v>
      </c>
      <c r="C33" s="26" t="str">
        <f>VLOOKUP(N33,'[1]LEDEN'!A:E,2,FALSE)</f>
        <v>DUPONT Jean-Claude</v>
      </c>
      <c r="D33" s="27"/>
      <c r="E33" s="27"/>
      <c r="F33" s="25">
        <v>1</v>
      </c>
      <c r="G33" s="25"/>
      <c r="H33" s="25">
        <v>34</v>
      </c>
      <c r="I33" s="25">
        <v>51</v>
      </c>
      <c r="J33" s="28">
        <f t="shared" si="2"/>
        <v>0.666</v>
      </c>
      <c r="K33" s="25">
        <v>3</v>
      </c>
      <c r="L33" s="43"/>
      <c r="N33">
        <v>4456</v>
      </c>
    </row>
    <row r="34" spans="2:12" ht="12.75" customHeight="1" hidden="1">
      <c r="B34" s="25">
        <v>4</v>
      </c>
      <c r="C34" s="26" t="e">
        <f>VLOOKUP(N34,'[1]LEDEN'!A:E,2,FALSE)</f>
        <v>#N/A</v>
      </c>
      <c r="D34" s="27"/>
      <c r="E34" s="27"/>
      <c r="F34" s="25"/>
      <c r="G34" s="25"/>
      <c r="H34" s="25">
        <f>G34*0.9082</f>
        <v>0</v>
      </c>
      <c r="I34" s="25"/>
      <c r="J34" s="28" t="e">
        <f t="shared" si="2"/>
        <v>#DIV/0!</v>
      </c>
      <c r="K34" s="25"/>
      <c r="L34" s="43"/>
    </row>
    <row r="35" spans="2:12" ht="12.75" customHeight="1" hidden="1">
      <c r="B35" s="25">
        <v>5</v>
      </c>
      <c r="C35" s="26" t="e">
        <f>VLOOKUP(N35,'[1]LEDEN'!A:E,2,FALSE)</f>
        <v>#N/A</v>
      </c>
      <c r="D35" s="27"/>
      <c r="E35" s="27"/>
      <c r="F35" s="25"/>
      <c r="G35" s="25"/>
      <c r="H35" s="25">
        <f>G35*0.9082</f>
        <v>0</v>
      </c>
      <c r="I35" s="25"/>
      <c r="J35" s="28" t="e">
        <f t="shared" si="2"/>
        <v>#DIV/0!</v>
      </c>
      <c r="K35" s="25"/>
      <c r="L35" s="43"/>
    </row>
    <row r="36" spans="1:12" ht="12.75">
      <c r="A36" s="29"/>
      <c r="B36" s="30"/>
      <c r="C36" s="31" t="s">
        <v>21</v>
      </c>
      <c r="D36" s="29"/>
      <c r="E36" s="29" t="s">
        <v>19</v>
      </c>
      <c r="F36" s="32">
        <f>SUM(F31:F35)</f>
        <v>1</v>
      </c>
      <c r="G36" s="32">
        <f>SUM(G31:G35)</f>
        <v>0</v>
      </c>
      <c r="H36" s="32">
        <f>SUM(H31:H35)</f>
        <v>86</v>
      </c>
      <c r="I36" s="32">
        <f>SUM(I31:I35)</f>
        <v>155</v>
      </c>
      <c r="J36" s="33">
        <f t="shared" si="2"/>
        <v>0.554</v>
      </c>
      <c r="K36" s="32">
        <f>MAX(K31:K35)</f>
        <v>5</v>
      </c>
      <c r="L36" s="44"/>
    </row>
    <row r="37" spans="1:12" ht="6.75" customHeight="1" thickBot="1">
      <c r="A37" s="35"/>
      <c r="B37" s="36"/>
      <c r="C37" s="35"/>
      <c r="D37" s="35"/>
      <c r="E37" s="35"/>
      <c r="F37" s="36"/>
      <c r="G37" s="36"/>
      <c r="H37" s="36"/>
      <c r="I37" s="36"/>
      <c r="J37" s="36"/>
      <c r="K37" s="36"/>
      <c r="L37" s="35"/>
    </row>
    <row r="38" ht="6" customHeight="1"/>
    <row r="39" spans="1:12" ht="13.5" customHeight="1">
      <c r="A39" s="18" t="s">
        <v>9</v>
      </c>
      <c r="B39" s="19" t="str">
        <f>VLOOKUP(L39,'[1]LEDEN'!A:E,2,FALSE)</f>
        <v>DUPONT Jean-Claude</v>
      </c>
      <c r="C39" s="18"/>
      <c r="D39" s="18"/>
      <c r="E39" s="18"/>
      <c r="F39" s="20" t="s">
        <v>10</v>
      </c>
      <c r="G39" s="52" t="str">
        <f>VLOOKUP(L39,'[1]LEDEN'!A:E,3,FALSE)</f>
        <v>BC GOUDEN MARTINIUS</v>
      </c>
      <c r="H39" s="21"/>
      <c r="I39" s="20"/>
      <c r="J39" s="20"/>
      <c r="K39" s="20"/>
      <c r="L39" s="22">
        <v>4456</v>
      </c>
    </row>
    <row r="41" spans="6:12" ht="12.75">
      <c r="F41" s="23" t="s">
        <v>11</v>
      </c>
      <c r="G41" s="23" t="s">
        <v>12</v>
      </c>
      <c r="H41" s="23">
        <v>2.3</v>
      </c>
      <c r="I41" s="23" t="s">
        <v>13</v>
      </c>
      <c r="J41" s="24" t="s">
        <v>14</v>
      </c>
      <c r="K41" s="23" t="s">
        <v>15</v>
      </c>
      <c r="L41" s="23" t="s">
        <v>16</v>
      </c>
    </row>
    <row r="42" spans="2:14" ht="12.75">
      <c r="B42" s="25">
        <v>1</v>
      </c>
      <c r="C42" s="26" t="s">
        <v>17</v>
      </c>
      <c r="D42" s="27"/>
      <c r="E42" s="27"/>
      <c r="F42" s="25">
        <v>0</v>
      </c>
      <c r="G42" s="25"/>
      <c r="H42" s="25">
        <v>32</v>
      </c>
      <c r="I42" s="25">
        <v>68</v>
      </c>
      <c r="J42" s="28">
        <f aca="true" t="shared" si="3" ref="J42:J47">ROUNDDOWN(H42/I42,3)</f>
        <v>0.47</v>
      </c>
      <c r="K42" s="25">
        <v>4</v>
      </c>
      <c r="L42" s="42">
        <v>4</v>
      </c>
      <c r="N42">
        <v>7562</v>
      </c>
    </row>
    <row r="43" spans="2:14" ht="12.75" customHeight="1">
      <c r="B43" s="25">
        <v>2</v>
      </c>
      <c r="C43" s="26" t="str">
        <f>VLOOKUP(N43,'[1]LEDEN'!A:E,2,FALSE)</f>
        <v>WERBROUCK Geert</v>
      </c>
      <c r="D43" s="27"/>
      <c r="E43" s="27"/>
      <c r="F43" s="25">
        <v>0</v>
      </c>
      <c r="G43" s="25"/>
      <c r="H43" s="25">
        <v>11</v>
      </c>
      <c r="I43" s="25">
        <v>41</v>
      </c>
      <c r="J43" s="28">
        <f t="shared" si="3"/>
        <v>0.268</v>
      </c>
      <c r="K43" s="25">
        <v>2</v>
      </c>
      <c r="L43" s="43"/>
      <c r="N43">
        <v>7538</v>
      </c>
    </row>
    <row r="44" spans="2:14" ht="12.75" customHeight="1">
      <c r="B44" s="25">
        <v>3</v>
      </c>
      <c r="C44" s="26" t="str">
        <f>VLOOKUP(N44,'[1]LEDEN'!A:E,2,FALSE)</f>
        <v>VAN KERCKHOVE Andre</v>
      </c>
      <c r="D44" s="27"/>
      <c r="E44" s="27"/>
      <c r="F44" s="25">
        <v>1</v>
      </c>
      <c r="G44" s="25"/>
      <c r="H44" s="25">
        <v>34</v>
      </c>
      <c r="I44" s="25">
        <v>51</v>
      </c>
      <c r="J44" s="28">
        <f t="shared" si="3"/>
        <v>0.666</v>
      </c>
      <c r="K44" s="25">
        <v>5</v>
      </c>
      <c r="L44" s="43"/>
      <c r="N44">
        <v>4389</v>
      </c>
    </row>
    <row r="45" spans="2:12" ht="12.75" customHeight="1" hidden="1">
      <c r="B45" s="25">
        <v>4</v>
      </c>
      <c r="C45" s="26" t="e">
        <f>VLOOKUP(N45,'[1]LEDEN'!A:E,2,FALSE)</f>
        <v>#N/A</v>
      </c>
      <c r="D45" s="27"/>
      <c r="E45" s="27"/>
      <c r="F45" s="25"/>
      <c r="G45" s="25"/>
      <c r="H45" s="25">
        <f>G45*0.9082</f>
        <v>0</v>
      </c>
      <c r="I45" s="25"/>
      <c r="J45" s="28" t="e">
        <f t="shared" si="3"/>
        <v>#DIV/0!</v>
      </c>
      <c r="K45" s="25"/>
      <c r="L45" s="43"/>
    </row>
    <row r="46" spans="2:12" ht="12.75" customHeight="1" hidden="1">
      <c r="B46" s="25">
        <v>5</v>
      </c>
      <c r="C46" s="26" t="e">
        <f>VLOOKUP(N46,'[1]LEDEN'!A:E,2,FALSE)</f>
        <v>#N/A</v>
      </c>
      <c r="D46" s="27"/>
      <c r="E46" s="27"/>
      <c r="F46" s="25"/>
      <c r="G46" s="25"/>
      <c r="H46" s="25">
        <f>G46*0.9082</f>
        <v>0</v>
      </c>
      <c r="I46" s="25"/>
      <c r="J46" s="28" t="e">
        <f t="shared" si="3"/>
        <v>#DIV/0!</v>
      </c>
      <c r="K46" s="25"/>
      <c r="L46" s="43"/>
    </row>
    <row r="47" spans="1:12" ht="12.75">
      <c r="A47" s="29"/>
      <c r="B47" s="30"/>
      <c r="C47" s="31" t="s">
        <v>21</v>
      </c>
      <c r="D47" s="29"/>
      <c r="E47" s="29" t="s">
        <v>19</v>
      </c>
      <c r="F47" s="32">
        <f>SUM(F42:F46)</f>
        <v>1</v>
      </c>
      <c r="G47" s="32">
        <f>SUM(G42:G46)</f>
        <v>0</v>
      </c>
      <c r="H47" s="32">
        <f>SUM(H42:H46)</f>
        <v>77</v>
      </c>
      <c r="I47" s="32">
        <f>SUM(I42:I46)</f>
        <v>160</v>
      </c>
      <c r="J47" s="33">
        <f t="shared" si="3"/>
        <v>0.481</v>
      </c>
      <c r="K47" s="32">
        <f>MAX(K42:K46)</f>
        <v>5</v>
      </c>
      <c r="L47" s="44"/>
    </row>
    <row r="48" spans="1:12" ht="4.5" customHeight="1" thickBot="1">
      <c r="A48" s="35"/>
      <c r="B48" s="36"/>
      <c r="C48" s="35"/>
      <c r="D48" s="35"/>
      <c r="E48" s="35"/>
      <c r="F48" s="36"/>
      <c r="G48" s="36"/>
      <c r="H48" s="36"/>
      <c r="I48" s="36"/>
      <c r="J48" s="36"/>
      <c r="K48" s="36"/>
      <c r="L48" s="35"/>
    </row>
    <row r="49" ht="6" customHeight="1"/>
    <row r="50" spans="1:12" ht="12.75" hidden="1">
      <c r="A50" s="18" t="s">
        <v>9</v>
      </c>
      <c r="B50" s="19" t="e">
        <f>VLOOKUP(L50,'[1]LEDEN'!A:E,2,FALSE)</f>
        <v>#N/A</v>
      </c>
      <c r="C50" s="18"/>
      <c r="D50" s="18"/>
      <c r="E50" s="18"/>
      <c r="F50" s="20" t="s">
        <v>10</v>
      </c>
      <c r="G50" s="21" t="e">
        <f>VLOOKUP(L50,'[1]LEDEN'!A:E,3,FALSE)</f>
        <v>#N/A</v>
      </c>
      <c r="H50" s="21"/>
      <c r="I50" s="20"/>
      <c r="J50" s="20"/>
      <c r="K50" s="20"/>
      <c r="L50" s="22"/>
    </row>
    <row r="51" ht="6.75" customHeight="1" hidden="1"/>
    <row r="52" spans="6:12" ht="12.75" hidden="1">
      <c r="F52" s="23" t="s">
        <v>11</v>
      </c>
      <c r="G52" s="23" t="s">
        <v>12</v>
      </c>
      <c r="H52" s="23">
        <v>2.3</v>
      </c>
      <c r="I52" s="23" t="s">
        <v>13</v>
      </c>
      <c r="J52" s="24" t="s">
        <v>14</v>
      </c>
      <c r="K52" s="23" t="s">
        <v>15</v>
      </c>
      <c r="L52" s="23" t="s">
        <v>16</v>
      </c>
    </row>
    <row r="53" spans="2:12" ht="12.75" hidden="1">
      <c r="B53" s="25">
        <v>1</v>
      </c>
      <c r="C53" s="26" t="e">
        <f>VLOOKUP(N53,'[1]LEDEN'!A:E,2,FALSE)</f>
        <v>#N/A</v>
      </c>
      <c r="D53" s="27"/>
      <c r="E53" s="27"/>
      <c r="F53" s="25"/>
      <c r="G53" s="25"/>
      <c r="H53" s="25">
        <f>G53*0.9082</f>
        <v>0</v>
      </c>
      <c r="I53" s="25"/>
      <c r="J53" s="28" t="e">
        <f aca="true" t="shared" si="4" ref="J53:J58">ROUNDDOWN(H53/I53,3)</f>
        <v>#DIV/0!</v>
      </c>
      <c r="K53" s="25"/>
      <c r="L53" s="38"/>
    </row>
    <row r="54" spans="2:12" ht="12.75" hidden="1">
      <c r="B54" s="25">
        <v>2</v>
      </c>
      <c r="C54" s="26" t="e">
        <f>VLOOKUP(N54,'[1]LEDEN'!A:E,2,FALSE)</f>
        <v>#N/A</v>
      </c>
      <c r="D54" s="27"/>
      <c r="E54" s="27"/>
      <c r="F54" s="25"/>
      <c r="G54" s="25"/>
      <c r="H54" s="25">
        <f>G54*0.9082</f>
        <v>0</v>
      </c>
      <c r="I54" s="25"/>
      <c r="J54" s="28" t="e">
        <f t="shared" si="4"/>
        <v>#DIV/0!</v>
      </c>
      <c r="K54" s="25"/>
      <c r="L54" s="43"/>
    </row>
    <row r="55" spans="2:12" ht="12.75" hidden="1">
      <c r="B55" s="25">
        <v>3</v>
      </c>
      <c r="C55" s="26" t="e">
        <f>VLOOKUP(N55,'[1]LEDEN'!A:E,2,FALSE)</f>
        <v>#N/A</v>
      </c>
      <c r="D55" s="27"/>
      <c r="E55" s="27"/>
      <c r="F55" s="25"/>
      <c r="G55" s="25"/>
      <c r="H55" s="25">
        <f>G55*0.9082</f>
        <v>0</v>
      </c>
      <c r="I55" s="25"/>
      <c r="J55" s="28" t="e">
        <f t="shared" si="4"/>
        <v>#DIV/0!</v>
      </c>
      <c r="K55" s="25"/>
      <c r="L55" s="43"/>
    </row>
    <row r="56" spans="2:12" ht="12.75" hidden="1">
      <c r="B56" s="25">
        <v>4</v>
      </c>
      <c r="C56" s="26" t="e">
        <f>VLOOKUP(N56,'[1]LEDEN'!A:E,2,FALSE)</f>
        <v>#N/A</v>
      </c>
      <c r="D56" s="27"/>
      <c r="E56" s="27"/>
      <c r="F56" s="25"/>
      <c r="G56" s="25"/>
      <c r="H56" s="25">
        <f>G56*0.9082</f>
        <v>0</v>
      </c>
      <c r="I56" s="25"/>
      <c r="J56" s="28" t="e">
        <f t="shared" si="4"/>
        <v>#DIV/0!</v>
      </c>
      <c r="K56" s="25"/>
      <c r="L56" s="43"/>
    </row>
    <row r="57" spans="2:12" ht="12.75" hidden="1">
      <c r="B57" s="25">
        <v>5</v>
      </c>
      <c r="C57" s="26" t="e">
        <f>VLOOKUP(N57,'[1]LEDEN'!A:E,2,FALSE)</f>
        <v>#N/A</v>
      </c>
      <c r="D57" s="27"/>
      <c r="E57" s="27"/>
      <c r="F57" s="25"/>
      <c r="G57" s="25"/>
      <c r="H57" s="25">
        <f>G57*0.9082</f>
        <v>0</v>
      </c>
      <c r="I57" s="25"/>
      <c r="J57" s="28" t="e">
        <f t="shared" si="4"/>
        <v>#DIV/0!</v>
      </c>
      <c r="K57" s="25"/>
      <c r="L57" s="43"/>
    </row>
    <row r="58" spans="1:12" ht="12.75" hidden="1">
      <c r="A58" s="29"/>
      <c r="B58" s="30"/>
      <c r="C58" s="29"/>
      <c r="D58" s="29"/>
      <c r="E58" s="29" t="s">
        <v>19</v>
      </c>
      <c r="F58" s="32">
        <f>SUM(F53:F57)</f>
        <v>0</v>
      </c>
      <c r="G58" s="32">
        <f>SUM(G53:G57)</f>
        <v>0</v>
      </c>
      <c r="H58" s="32">
        <f>SUM(H53:H57)</f>
        <v>0</v>
      </c>
      <c r="I58" s="32">
        <f>SUM(I53:I57)</f>
        <v>0</v>
      </c>
      <c r="J58" s="33" t="e">
        <f t="shared" si="4"/>
        <v>#DIV/0!</v>
      </c>
      <c r="K58" s="32">
        <f>MAX(K53:K57)</f>
        <v>0</v>
      </c>
      <c r="L58" s="39"/>
    </row>
    <row r="59" spans="1:12" ht="8.25" customHeight="1" hidden="1" thickBot="1">
      <c r="A59" s="35"/>
      <c r="B59" s="36"/>
      <c r="C59" s="35"/>
      <c r="D59" s="35"/>
      <c r="E59" s="35"/>
      <c r="F59" s="36"/>
      <c r="G59" s="36"/>
      <c r="H59" s="36"/>
      <c r="I59" s="36"/>
      <c r="J59" s="36"/>
      <c r="K59" s="36"/>
      <c r="L59" s="35"/>
    </row>
    <row r="60" ht="6" customHeight="1" hidden="1"/>
    <row r="61" spans="1:12" ht="12.75" hidden="1">
      <c r="A61" s="18" t="s">
        <v>9</v>
      </c>
      <c r="B61" s="19" t="e">
        <f>VLOOKUP(L61,'[1]LEDEN'!A:E,2,FALSE)</f>
        <v>#N/A</v>
      </c>
      <c r="C61" s="18"/>
      <c r="D61" s="18"/>
      <c r="E61" s="18"/>
      <c r="F61" s="20" t="s">
        <v>10</v>
      </c>
      <c r="G61" s="21" t="e">
        <f>VLOOKUP(L61,'[1]LEDEN'!A:E,3,FALSE)</f>
        <v>#N/A</v>
      </c>
      <c r="H61" s="21"/>
      <c r="I61" s="20"/>
      <c r="J61" s="20"/>
      <c r="K61" s="20"/>
      <c r="L61" s="22"/>
    </row>
    <row r="62" ht="12.75" hidden="1"/>
    <row r="63" spans="6:12" ht="12.75" hidden="1">
      <c r="F63" s="23" t="s">
        <v>11</v>
      </c>
      <c r="G63" s="23" t="s">
        <v>12</v>
      </c>
      <c r="H63" s="23">
        <v>2.3</v>
      </c>
      <c r="I63" s="23" t="s">
        <v>13</v>
      </c>
      <c r="J63" s="24" t="s">
        <v>14</v>
      </c>
      <c r="K63" s="23" t="s">
        <v>15</v>
      </c>
      <c r="L63" s="23" t="s">
        <v>16</v>
      </c>
    </row>
    <row r="64" spans="2:12" ht="12.75" hidden="1">
      <c r="B64" s="25">
        <v>1</v>
      </c>
      <c r="C64" s="26" t="e">
        <f>VLOOKUP(N64,'[1]LEDEN'!A:E,2,FALSE)</f>
        <v>#N/A</v>
      </c>
      <c r="D64" s="27"/>
      <c r="E64" s="27"/>
      <c r="F64" s="25"/>
      <c r="G64" s="25"/>
      <c r="H64" s="25">
        <f>G64*0.9082</f>
        <v>0</v>
      </c>
      <c r="I64" s="25"/>
      <c r="J64" s="28" t="e">
        <f aca="true" t="shared" si="5" ref="J64:J69">ROUNDDOWN(H64/I64,3)</f>
        <v>#DIV/0!</v>
      </c>
      <c r="K64" s="25"/>
      <c r="L64" s="38"/>
    </row>
    <row r="65" spans="2:12" ht="12.75" hidden="1">
      <c r="B65" s="25">
        <v>2</v>
      </c>
      <c r="C65" s="26" t="e">
        <f>VLOOKUP(N65,'[1]LEDEN'!A:E,2,FALSE)</f>
        <v>#N/A</v>
      </c>
      <c r="D65" s="27"/>
      <c r="E65" s="27"/>
      <c r="F65" s="25"/>
      <c r="G65" s="25"/>
      <c r="H65" s="25">
        <f>G65*0.9082</f>
        <v>0</v>
      </c>
      <c r="I65" s="25"/>
      <c r="J65" s="28" t="e">
        <f t="shared" si="5"/>
        <v>#DIV/0!</v>
      </c>
      <c r="K65" s="25"/>
      <c r="L65" s="43"/>
    </row>
    <row r="66" spans="2:12" ht="12.75" hidden="1">
      <c r="B66" s="25">
        <v>3</v>
      </c>
      <c r="C66" s="26" t="e">
        <f>VLOOKUP(N66,'[1]LEDEN'!A:E,2,FALSE)</f>
        <v>#N/A</v>
      </c>
      <c r="D66" s="27"/>
      <c r="E66" s="27"/>
      <c r="F66" s="25"/>
      <c r="G66" s="25"/>
      <c r="H66" s="25">
        <f>G66*0.9082</f>
        <v>0</v>
      </c>
      <c r="I66" s="25"/>
      <c r="J66" s="28" t="e">
        <f t="shared" si="5"/>
        <v>#DIV/0!</v>
      </c>
      <c r="K66" s="25"/>
      <c r="L66" s="43"/>
    </row>
    <row r="67" spans="2:12" ht="12.75" hidden="1">
      <c r="B67" s="25">
        <v>4</v>
      </c>
      <c r="C67" s="26" t="e">
        <f>VLOOKUP(N67,'[1]LEDEN'!A:E,2,FALSE)</f>
        <v>#N/A</v>
      </c>
      <c r="D67" s="27"/>
      <c r="E67" s="27"/>
      <c r="F67" s="25"/>
      <c r="G67" s="25"/>
      <c r="H67" s="25">
        <f>G67*0.9082</f>
        <v>0</v>
      </c>
      <c r="I67" s="25"/>
      <c r="J67" s="28" t="e">
        <f t="shared" si="5"/>
        <v>#DIV/0!</v>
      </c>
      <c r="K67" s="25"/>
      <c r="L67" s="43"/>
    </row>
    <row r="68" spans="2:12" ht="12.75" hidden="1">
      <c r="B68" s="25">
        <v>5</v>
      </c>
      <c r="C68" s="26" t="e">
        <f>VLOOKUP(N68,'[1]LEDEN'!A:E,2,FALSE)</f>
        <v>#N/A</v>
      </c>
      <c r="D68" s="27"/>
      <c r="E68" s="27"/>
      <c r="F68" s="25"/>
      <c r="G68" s="25"/>
      <c r="H68" s="25">
        <f>G68*0.9082</f>
        <v>0</v>
      </c>
      <c r="I68" s="25"/>
      <c r="J68" s="28" t="e">
        <f t="shared" si="5"/>
        <v>#DIV/0!</v>
      </c>
      <c r="K68" s="25"/>
      <c r="L68" s="43"/>
    </row>
    <row r="69" spans="1:12" ht="12.75" hidden="1">
      <c r="A69" s="29"/>
      <c r="B69" s="30"/>
      <c r="C69" s="29"/>
      <c r="D69" s="29"/>
      <c r="E69" s="29" t="s">
        <v>19</v>
      </c>
      <c r="F69" s="32">
        <f>SUM(F64:F68)</f>
        <v>0</v>
      </c>
      <c r="G69" s="32">
        <f>SUM(G64:G68)</f>
        <v>0</v>
      </c>
      <c r="H69" s="32">
        <f>SUM(H64:H68)</f>
        <v>0</v>
      </c>
      <c r="I69" s="32">
        <f>SUM(I64:I68)</f>
        <v>0</v>
      </c>
      <c r="J69" s="33" t="e">
        <f t="shared" si="5"/>
        <v>#DIV/0!</v>
      </c>
      <c r="K69" s="32">
        <f>MAX(K64:K68)</f>
        <v>0</v>
      </c>
      <c r="L69" s="39"/>
    </row>
    <row r="70" spans="1:12" ht="6.75" customHeight="1" hidden="1" thickBot="1">
      <c r="A70" s="35"/>
      <c r="B70" s="36"/>
      <c r="C70" s="35"/>
      <c r="D70" s="35"/>
      <c r="E70" s="35"/>
      <c r="F70" s="36"/>
      <c r="G70" s="36"/>
      <c r="H70" s="36"/>
      <c r="I70" s="36"/>
      <c r="J70" s="36"/>
      <c r="K70" s="36"/>
      <c r="L70" s="35"/>
    </row>
    <row r="71" ht="12.75" hidden="1"/>
    <row r="73" spans="3:7" ht="12.75">
      <c r="C73">
        <v>6680</v>
      </c>
      <c r="D73" t="s">
        <v>22</v>
      </c>
      <c r="E73" t="s">
        <v>23</v>
      </c>
      <c r="G73" s="17" t="s">
        <v>24</v>
      </c>
    </row>
    <row r="75" spans="3:13" ht="15.75">
      <c r="C75" s="45">
        <f ca="1">TODAY()</f>
        <v>41395</v>
      </c>
      <c r="D75" s="46"/>
      <c r="I75" s="40" t="s">
        <v>25</v>
      </c>
      <c r="J75" s="47" t="s">
        <v>26</v>
      </c>
      <c r="K75" s="47"/>
      <c r="L75" s="47"/>
      <c r="M75" s="47"/>
    </row>
    <row r="76" ht="12.75">
      <c r="J76" s="41" t="s">
        <v>27</v>
      </c>
    </row>
  </sheetData>
  <sheetProtection/>
  <mergeCells count="11">
    <mergeCell ref="L20:L25"/>
    <mergeCell ref="L31:L36"/>
    <mergeCell ref="C3:D3"/>
    <mergeCell ref="F3:I3"/>
    <mergeCell ref="K3:M3"/>
    <mergeCell ref="L9:L14"/>
    <mergeCell ref="L42:L47"/>
    <mergeCell ref="L54:L57"/>
    <mergeCell ref="L65:L68"/>
    <mergeCell ref="C75:D75"/>
    <mergeCell ref="J75:M7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2013-05-01T08:44:27Z</dcterms:created>
  <dcterms:modified xsi:type="dcterms:W3CDTF">2013-05-01T18:35:51Z</dcterms:modified>
  <cp:category/>
  <cp:version/>
  <cp:contentType/>
  <cp:contentStatus/>
</cp:coreProperties>
</file>