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<sst xmlns="http://schemas.openxmlformats.org/spreadsheetml/2006/main" count="70" uniqueCount="24">
  <si>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</si>
  <si>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</si>
  <si>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</si>
  <si>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</si>
  <si>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Gewestinale 3° KLASSE VRIJSPEL</t>
  </si>
  <si>
    <t xml:space="preserve">        KLEIN</t>
  </si>
  <si>
    <t>datum:</t>
  </si>
  <si>
    <t>Lokaal:</t>
  </si>
  <si>
    <t>BC 'T OSKE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</si>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</sst>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  <cell r="E220" t="str">
            <v>NS</v>
          </cell>
        </row>
        <row r="221">
          <cell r="A221">
            <v>8701</v>
          </cell>
          <cell r="B221" t="str">
            <v>VANSIMAEYS Serge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4">
          <cell r="A264">
            <v>9066</v>
          </cell>
          <cell r="B264" t="str">
            <v>WILLEMS Raymond</v>
          </cell>
          <cell r="C264" t="str">
            <v>BC GOUDEN MARTINUS</v>
          </cell>
          <cell r="D264" t="str">
            <v>GM</v>
          </cell>
        </row>
        <row r="266">
          <cell r="A266">
            <v>4446</v>
          </cell>
          <cell r="B266" t="str">
            <v>FOURNEAU Alain</v>
          </cell>
          <cell r="C266" t="str">
            <v>K.BC ELK WEIRD 'HEM</v>
          </cell>
          <cell r="D266" t="str">
            <v>EWH</v>
          </cell>
        </row>
        <row r="267">
          <cell r="A267">
            <v>4550</v>
          </cell>
          <cell r="B267" t="str">
            <v>KESTELOOT Patrick</v>
          </cell>
          <cell r="C267" t="str">
            <v>K.BC ELK WEIRD 'HEM</v>
          </cell>
          <cell r="D267" t="str">
            <v>EWH</v>
          </cell>
        </row>
        <row r="268">
          <cell r="A268">
            <v>6094</v>
          </cell>
          <cell r="B268" t="str">
            <v>VAN ACKER Steven</v>
          </cell>
          <cell r="C268" t="str">
            <v>K.BC ELK WEIRD 'HEM</v>
          </cell>
          <cell r="D268" t="str">
            <v>EWH</v>
          </cell>
        </row>
        <row r="269">
          <cell r="A269">
            <v>7300</v>
          </cell>
          <cell r="B269" t="str">
            <v>MARTENS Franklin</v>
          </cell>
          <cell r="C269" t="str">
            <v>K.BC ELK WEIRD 'HEM</v>
          </cell>
          <cell r="D269" t="str">
            <v>EWH</v>
          </cell>
        </row>
        <row r="270">
          <cell r="A270">
            <v>7312</v>
          </cell>
          <cell r="B270" t="str">
            <v>VAN ACKER Johan</v>
          </cell>
          <cell r="C270" t="str">
            <v>K.BC ELK WEIRD 'HEM</v>
          </cell>
          <cell r="D270" t="str">
            <v>EWH</v>
          </cell>
        </row>
        <row r="271">
          <cell r="A271">
            <v>7472</v>
          </cell>
          <cell r="B271" t="str">
            <v>BUNDERVOET Danny</v>
          </cell>
          <cell r="C271" t="str">
            <v>K.BC ELK WEIRD 'HEM</v>
          </cell>
          <cell r="D271" t="str">
            <v>EWH</v>
          </cell>
        </row>
        <row r="272">
          <cell r="A272">
            <v>7474</v>
          </cell>
          <cell r="B272" t="str">
            <v>GEIRNAERT Marc</v>
          </cell>
          <cell r="C272" t="str">
            <v>K.BC ELK WEIRD 'HEM</v>
          </cell>
          <cell r="D272" t="str">
            <v>EWH</v>
          </cell>
        </row>
        <row r="273">
          <cell r="A273">
            <v>7479</v>
          </cell>
          <cell r="B273" t="str">
            <v>HONGENAERT Erwin</v>
          </cell>
          <cell r="C273" t="str">
            <v>K.BC ELK WEIRD 'HEM</v>
          </cell>
          <cell r="D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K.BC ELK WEIRD 'HEM</v>
          </cell>
          <cell r="D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K.BC ELK WEIRD 'HEM</v>
          </cell>
          <cell r="D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K.BC ELK WEIRD 'HEM</v>
          </cell>
          <cell r="D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K.BC ELK WEIRD 'HEM</v>
          </cell>
          <cell r="D277" t="str">
            <v>EWH</v>
          </cell>
        </row>
        <row r="278">
          <cell r="A278">
            <v>8119</v>
          </cell>
          <cell r="B278" t="str">
            <v>ROESBEKE Dirk</v>
          </cell>
          <cell r="C278" t="str">
            <v>K.BC ELK WEIRD 'HEM</v>
          </cell>
          <cell r="D278" t="str">
            <v>EWH</v>
          </cell>
          <cell r="E278" t="str">
            <v>NS</v>
          </cell>
        </row>
        <row r="279">
          <cell r="A279">
            <v>8656</v>
          </cell>
          <cell r="B279" t="str">
            <v>MELKEBEKE Julien</v>
          </cell>
          <cell r="C279" t="str">
            <v>K.BC ELK WEIRD 'HEM</v>
          </cell>
          <cell r="D279" t="str">
            <v>EWH</v>
          </cell>
        </row>
        <row r="280">
          <cell r="A280">
            <v>8657</v>
          </cell>
          <cell r="B280" t="str">
            <v>HOLDERBEKE Alex</v>
          </cell>
          <cell r="C280" t="str">
            <v>K.BC ELK WEIRD 'HEM</v>
          </cell>
          <cell r="D280" t="str">
            <v>EWH</v>
          </cell>
        </row>
        <row r="281">
          <cell r="A281">
            <v>8891</v>
          </cell>
          <cell r="B281" t="str">
            <v>PLATTEAU Steven</v>
          </cell>
          <cell r="C281" t="str">
            <v>K.BC ELK WEIRD 'HEM</v>
          </cell>
          <cell r="D281" t="str">
            <v>EWH</v>
          </cell>
          <cell r="E281" t="str">
            <v>NS</v>
          </cell>
        </row>
        <row r="284">
          <cell r="A284">
            <v>2838</v>
          </cell>
          <cell r="B284" t="str">
            <v>DEGRAEVE Aime</v>
          </cell>
          <cell r="C284" t="str">
            <v>BC BILJARTVRIENDEN GENT</v>
          </cell>
          <cell r="D284" t="str">
            <v>BvG</v>
          </cell>
        </row>
        <row r="285">
          <cell r="A285">
            <v>3390</v>
          </cell>
          <cell r="B285" t="str">
            <v>MARTENS Prudent</v>
          </cell>
          <cell r="C285" t="str">
            <v>BC BILJARTVRIENDEN GENT</v>
          </cell>
          <cell r="D285" t="str">
            <v>BvG</v>
          </cell>
        </row>
        <row r="286">
          <cell r="A286">
            <v>4036</v>
          </cell>
          <cell r="B286" t="str">
            <v>STRYPENS Lucien</v>
          </cell>
          <cell r="C286" t="str">
            <v>BC BILJARTVRIENDEN GENT</v>
          </cell>
          <cell r="D286" t="str">
            <v>BvG</v>
          </cell>
        </row>
        <row r="287">
          <cell r="A287">
            <v>4416</v>
          </cell>
          <cell r="B287" t="str">
            <v>VAN RIJSSELBERGHE Johan</v>
          </cell>
          <cell r="C287" t="str">
            <v>BC BILJARTVRIENDEN GENT</v>
          </cell>
          <cell r="D287" t="str">
            <v>BvG</v>
          </cell>
        </row>
        <row r="288">
          <cell r="A288">
            <v>4487</v>
          </cell>
          <cell r="B288" t="str">
            <v>VAN DE VOORDE Luc</v>
          </cell>
          <cell r="C288" t="str">
            <v>BC BILJARTVRIENDEN GENT</v>
          </cell>
          <cell r="D288" t="str">
            <v>BvG</v>
          </cell>
        </row>
        <row r="289">
          <cell r="A289">
            <v>4639</v>
          </cell>
          <cell r="B289" t="str">
            <v>DUPONT Franky</v>
          </cell>
          <cell r="C289" t="str">
            <v>BC BILJARTVRIENDEN GENT</v>
          </cell>
          <cell r="D289" t="str">
            <v>BvG</v>
          </cell>
        </row>
        <row r="290">
          <cell r="A290">
            <v>4910</v>
          </cell>
          <cell r="B290" t="str">
            <v>DE FLO Herman</v>
          </cell>
          <cell r="C290" t="str">
            <v>BC BILJARTVRIENDEN GENT</v>
          </cell>
          <cell r="D290" t="str">
            <v>BvG</v>
          </cell>
        </row>
        <row r="291">
          <cell r="A291">
            <v>4932</v>
          </cell>
          <cell r="B291" t="str">
            <v>VAN MOL William</v>
          </cell>
          <cell r="C291" t="str">
            <v>BC BILJARTVRIENDEN GENT</v>
          </cell>
          <cell r="D291" t="str">
            <v>BvG</v>
          </cell>
        </row>
        <row r="292">
          <cell r="A292">
            <v>4942</v>
          </cell>
          <cell r="B292" t="str">
            <v>BAETENS Mark</v>
          </cell>
          <cell r="C292" t="str">
            <v>BC BILJARTVRIENDEN GENT</v>
          </cell>
          <cell r="D292" t="str">
            <v>BvG</v>
          </cell>
        </row>
        <row r="293">
          <cell r="A293">
            <v>6713</v>
          </cell>
          <cell r="B293" t="str">
            <v>VAN ACKER Johan</v>
          </cell>
          <cell r="C293" t="str">
            <v>BC BILJARTVRIENDEN GENT</v>
          </cell>
          <cell r="D293" t="str">
            <v>BvG</v>
          </cell>
        </row>
        <row r="294">
          <cell r="A294">
            <v>7476</v>
          </cell>
          <cell r="B294" t="str">
            <v>DE COOMAN Marcel</v>
          </cell>
          <cell r="C294" t="str">
            <v>BC BILJARTVRIENDEN GENT</v>
          </cell>
          <cell r="D294" t="str">
            <v>BvG</v>
          </cell>
        </row>
        <row r="295">
          <cell r="A295">
            <v>8892</v>
          </cell>
          <cell r="B295" t="str">
            <v>REGA Wim</v>
          </cell>
          <cell r="C295" t="str">
            <v>BC BILJARTVRIENDEN GENT</v>
          </cell>
          <cell r="D295" t="str">
            <v>BvG</v>
          </cell>
          <cell r="E295" t="str">
            <v>NS</v>
          </cell>
        </row>
        <row r="299">
          <cell r="A299">
            <v>4409</v>
          </cell>
          <cell r="B299" t="str">
            <v>TOMME Urbain</v>
          </cell>
          <cell r="C299" t="str">
            <v>K.BC ARGOS WESTVELD</v>
          </cell>
          <cell r="D299" t="str">
            <v>KBCAW</v>
          </cell>
        </row>
        <row r="300">
          <cell r="A300">
            <v>4603</v>
          </cell>
          <cell r="B300" t="str">
            <v>SEGERS Dieter</v>
          </cell>
          <cell r="C300" t="str">
            <v>K.BC ARGOS WESTVELD</v>
          </cell>
          <cell r="D300" t="str">
            <v>KBCAW</v>
          </cell>
        </row>
        <row r="301">
          <cell r="A301">
            <v>4613</v>
          </cell>
          <cell r="B301" t="str">
            <v>VANDAELE Pierre</v>
          </cell>
          <cell r="C301" t="str">
            <v>K.BC ARGOS WESTVELD</v>
          </cell>
          <cell r="D301" t="str">
            <v>KBCAW</v>
          </cell>
        </row>
        <row r="302">
          <cell r="A302">
            <v>6435</v>
          </cell>
          <cell r="B302" t="str">
            <v>BELAEY Danny</v>
          </cell>
          <cell r="C302" t="str">
            <v>K.BC ARGOS WESTVELD</v>
          </cell>
          <cell r="D302" t="str">
            <v>KBCAW</v>
          </cell>
        </row>
        <row r="303">
          <cell r="A303">
            <v>6706</v>
          </cell>
          <cell r="B303" t="str">
            <v>DE FAUW Guy</v>
          </cell>
          <cell r="C303" t="str">
            <v>K.BC ARGOS WESTVELD</v>
          </cell>
          <cell r="D303" t="str">
            <v>KBCAW</v>
          </cell>
        </row>
        <row r="304">
          <cell r="A304">
            <v>7125</v>
          </cell>
          <cell r="B304" t="str">
            <v>NUYTTEN Renold</v>
          </cell>
          <cell r="C304" t="str">
            <v>K.BC ARGOS WESTVELD</v>
          </cell>
          <cell r="D304" t="str">
            <v>KBCAW</v>
          </cell>
        </row>
        <row r="305">
          <cell r="A305">
            <v>7318</v>
          </cell>
          <cell r="B305" t="str">
            <v>CARDON Eric</v>
          </cell>
          <cell r="C305" t="str">
            <v>K.BC ARGOS WESTVELD</v>
          </cell>
          <cell r="D305" t="str">
            <v>KBCAW</v>
          </cell>
        </row>
        <row r="306">
          <cell r="A306">
            <v>7475</v>
          </cell>
          <cell r="B306" t="str">
            <v>DE MOL Daniel</v>
          </cell>
          <cell r="C306" t="str">
            <v>K.BC ARGOS WESTVELD</v>
          </cell>
          <cell r="D306" t="str">
            <v>KBCAW</v>
          </cell>
        </row>
        <row r="307">
          <cell r="A307">
            <v>7477</v>
          </cell>
          <cell r="B307" t="str">
            <v>VAN DE CASTEELE Henri</v>
          </cell>
          <cell r="C307" t="str">
            <v>K.BC ARGOS WESTVELD</v>
          </cell>
          <cell r="D307" t="str">
            <v>KBCAW</v>
          </cell>
        </row>
        <row r="308">
          <cell r="A308">
            <v>7684</v>
          </cell>
          <cell r="B308" t="str">
            <v>VLAEMINCK Gilbert</v>
          </cell>
          <cell r="C308" t="str">
            <v>K.BC ARGOS WESTVELD</v>
          </cell>
          <cell r="D308" t="str">
            <v>KBCAW</v>
          </cell>
        </row>
        <row r="309">
          <cell r="A309">
            <v>7698</v>
          </cell>
          <cell r="B309" t="str">
            <v>VAN FLETEREN Piet</v>
          </cell>
          <cell r="C309" t="str">
            <v>K.BC ARGOS WESTVELD</v>
          </cell>
          <cell r="D309" t="str">
            <v>KBCAW</v>
          </cell>
        </row>
        <row r="310">
          <cell r="A310">
            <v>8069</v>
          </cell>
          <cell r="B310" t="str">
            <v>PAUWELS René</v>
          </cell>
          <cell r="C310" t="str">
            <v>K.BC ARGOS WESTVELD</v>
          </cell>
          <cell r="D310" t="str">
            <v>KBCAW</v>
          </cell>
        </row>
        <row r="311">
          <cell r="A311">
            <v>8165</v>
          </cell>
          <cell r="B311" t="str">
            <v>DE RUDDER Willy</v>
          </cell>
          <cell r="C311" t="str">
            <v>K.BC ARGOS WESTVELD</v>
          </cell>
          <cell r="D311" t="str">
            <v>KBCAW</v>
          </cell>
        </row>
        <row r="312">
          <cell r="A312">
            <v>8167</v>
          </cell>
          <cell r="B312" t="str">
            <v>VAN ROSSUM Sven</v>
          </cell>
          <cell r="C312" t="str">
            <v>K.BC ARGOS WESTVELD</v>
          </cell>
          <cell r="D312" t="str">
            <v>KBCAW</v>
          </cell>
        </row>
        <row r="313">
          <cell r="A313">
            <v>8349</v>
          </cell>
          <cell r="B313" t="str">
            <v>CLAERHOUT Bernard</v>
          </cell>
          <cell r="C313" t="str">
            <v>K.BC ARGOS WESTVELD</v>
          </cell>
          <cell r="D313" t="str">
            <v>KBCAW</v>
          </cell>
        </row>
        <row r="314">
          <cell r="A314">
            <v>8352</v>
          </cell>
          <cell r="B314" t="str">
            <v>COSYNS Marc</v>
          </cell>
          <cell r="C314" t="str">
            <v>K.BC ARGOS WESTVELD</v>
          </cell>
          <cell r="D314" t="str">
            <v>KBCAW</v>
          </cell>
        </row>
        <row r="315">
          <cell r="A315">
            <v>8529</v>
          </cell>
          <cell r="B315" t="str">
            <v>HANSKENS Steven</v>
          </cell>
          <cell r="C315" t="str">
            <v>K.BC ARGOS WESTVELD</v>
          </cell>
          <cell r="D315" t="str">
            <v>KBCAW</v>
          </cell>
        </row>
        <row r="316">
          <cell r="A316" t="str">
            <v>8661B</v>
          </cell>
          <cell r="B316" t="str">
            <v>HEYNDRICKX Vik</v>
          </cell>
          <cell r="C316" t="str">
            <v>K.BC ARGOS WESTVELD</v>
          </cell>
          <cell r="D316" t="str">
            <v>KBCAW</v>
          </cell>
        </row>
        <row r="317">
          <cell r="A317">
            <v>8894</v>
          </cell>
          <cell r="B317" t="str">
            <v>MAES David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18">
          <cell r="A318">
            <v>8893</v>
          </cell>
          <cell r="B318" t="str">
            <v>HANSKENS Marco</v>
          </cell>
          <cell r="C318" t="str">
            <v>K.BC ARGOS WESTVELD</v>
          </cell>
          <cell r="D318" t="str">
            <v>KBCAW</v>
          </cell>
          <cell r="E318" t="str">
            <v>NS</v>
          </cell>
        </row>
        <row r="321">
          <cell r="A321">
            <v>1203</v>
          </cell>
          <cell r="B321" t="str">
            <v>LONCELLE Johan</v>
          </cell>
          <cell r="C321" t="str">
            <v>BC ' T LAMMEKEN</v>
          </cell>
          <cell r="D321" t="str">
            <v>LAM</v>
          </cell>
        </row>
        <row r="322">
          <cell r="A322">
            <v>2314</v>
          </cell>
          <cell r="B322" t="str">
            <v>SONCK Robby</v>
          </cell>
          <cell r="C322" t="str">
            <v>BC ' T LAMMEKEN</v>
          </cell>
          <cell r="D322" t="str">
            <v>LAM</v>
          </cell>
        </row>
        <row r="323">
          <cell r="A323">
            <v>4341</v>
          </cell>
          <cell r="B323" t="str">
            <v>DE COSTER Luc</v>
          </cell>
          <cell r="C323" t="str">
            <v>BC ' T LAMMEKEN</v>
          </cell>
          <cell r="D323" t="str">
            <v>LAM</v>
          </cell>
        </row>
        <row r="324">
          <cell r="A324">
            <v>4352</v>
          </cell>
          <cell r="B324" t="str">
            <v>WAUTERS Johnny</v>
          </cell>
          <cell r="C324" t="str">
            <v>BC ' T LAMMEKEN</v>
          </cell>
          <cell r="D324" t="str">
            <v>LAM</v>
          </cell>
        </row>
        <row r="325">
          <cell r="A325">
            <v>4432</v>
          </cell>
          <cell r="B325" t="str">
            <v>BAETE Jean-Pierre</v>
          </cell>
          <cell r="C325" t="str">
            <v>BC ' T LAMMEKEN</v>
          </cell>
          <cell r="D325" t="str">
            <v>LAM</v>
          </cell>
        </row>
        <row r="326">
          <cell r="A326">
            <v>4496</v>
          </cell>
          <cell r="B326" t="str">
            <v>VAN HANEGEM Izaak</v>
          </cell>
          <cell r="C326" t="str">
            <v>BC ' T LAMMEKEN</v>
          </cell>
          <cell r="D326" t="str">
            <v>LAM</v>
          </cell>
        </row>
        <row r="327">
          <cell r="A327">
            <v>4502</v>
          </cell>
          <cell r="B327" t="str">
            <v>BLANCHART Etienne</v>
          </cell>
          <cell r="C327" t="str">
            <v>BC ' T LAMMEKEN</v>
          </cell>
          <cell r="D327" t="str">
            <v>LAM</v>
          </cell>
        </row>
        <row r="328">
          <cell r="A328">
            <v>4517</v>
          </cell>
          <cell r="B328" t="str">
            <v>LA ROY Etienne</v>
          </cell>
          <cell r="C328" t="str">
            <v>BC ' 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 T LAMMEKEN</v>
          </cell>
          <cell r="D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BC ' T LAMMEKEN</v>
          </cell>
          <cell r="D330" t="str">
            <v>LAM</v>
          </cell>
        </row>
        <row r="331">
          <cell r="A331">
            <v>5205</v>
          </cell>
          <cell r="B331" t="str">
            <v>DEVRIENDT Eric</v>
          </cell>
          <cell r="C331" t="str">
            <v>BC ' T LAMMEKEN</v>
          </cell>
          <cell r="D331" t="str">
            <v>LAM</v>
          </cell>
        </row>
        <row r="332">
          <cell r="A332">
            <v>5446</v>
          </cell>
          <cell r="B332" t="str">
            <v>WILKOWSKI Huub</v>
          </cell>
          <cell r="C332" t="str">
            <v>BC ' T LAMMEKEN</v>
          </cell>
          <cell r="D332" t="str">
            <v>LAM</v>
          </cell>
        </row>
        <row r="333">
          <cell r="A333">
            <v>6427</v>
          </cell>
          <cell r="B333" t="str">
            <v>GORLEER Omer</v>
          </cell>
          <cell r="C333" t="str">
            <v>BC ' T LAMMEKEN</v>
          </cell>
          <cell r="D333" t="str">
            <v>LAM</v>
          </cell>
        </row>
        <row r="334">
          <cell r="A334">
            <v>6705</v>
          </cell>
          <cell r="B334" t="str">
            <v>BERNAERDT Roland</v>
          </cell>
          <cell r="C334" t="str">
            <v>BC ' T LAMMEKEN</v>
          </cell>
          <cell r="D334" t="str">
            <v>LAM</v>
          </cell>
        </row>
        <row r="335">
          <cell r="A335">
            <v>6927</v>
          </cell>
          <cell r="B335" t="str">
            <v>DUJARDIN Luc</v>
          </cell>
          <cell r="C335" t="str">
            <v>BC ' T LAMMEKEN</v>
          </cell>
          <cell r="D335" t="str">
            <v>LAM</v>
          </cell>
        </row>
        <row r="338">
          <cell r="A338">
            <v>1693</v>
          </cell>
          <cell r="B338" t="str">
            <v>LEPPENS Eddy</v>
          </cell>
          <cell r="C338" t="str">
            <v>BC KASTEELDREEF</v>
          </cell>
          <cell r="D338" t="str">
            <v>KAS</v>
          </cell>
        </row>
        <row r="339">
          <cell r="A339">
            <v>2945</v>
          </cell>
          <cell r="B339" t="str">
            <v>CAUDRON Frederic</v>
          </cell>
          <cell r="C339" t="str">
            <v>BC KASTEELDREEF</v>
          </cell>
          <cell r="D339" t="str">
            <v>KAS</v>
          </cell>
        </row>
        <row r="340">
          <cell r="A340">
            <v>4398</v>
          </cell>
          <cell r="B340" t="str">
            <v>DEVREESE Leon</v>
          </cell>
          <cell r="C340" t="str">
            <v>BC KASTEELDREEF</v>
          </cell>
          <cell r="D340" t="str">
            <v>KAS</v>
          </cell>
        </row>
        <row r="341">
          <cell r="A341">
            <v>4402</v>
          </cell>
          <cell r="B341" t="str">
            <v>ROELS Roger</v>
          </cell>
          <cell r="C341" t="str">
            <v>BC KASTEELDREEF</v>
          </cell>
          <cell r="D341" t="str">
            <v>KAS</v>
          </cell>
        </row>
        <row r="342">
          <cell r="A342">
            <v>4451</v>
          </cell>
          <cell r="B342" t="str">
            <v>DE BLEECKER Steven</v>
          </cell>
          <cell r="C342" t="str">
            <v>BC KASTEELDREEF</v>
          </cell>
          <cell r="D342" t="str">
            <v>KAS</v>
          </cell>
        </row>
        <row r="343">
          <cell r="A343">
            <v>4476</v>
          </cell>
          <cell r="B343" t="str">
            <v>DE VISSCHER Willy</v>
          </cell>
          <cell r="C343" t="str">
            <v>BC KASTEELDREEF</v>
          </cell>
          <cell r="D343" t="str">
            <v>KAS</v>
          </cell>
        </row>
        <row r="344">
          <cell r="A344">
            <v>4506</v>
          </cell>
          <cell r="B344" t="str">
            <v>BRACKE Tom</v>
          </cell>
          <cell r="C344" t="str">
            <v>BC KASTEELDREEF</v>
          </cell>
          <cell r="D344" t="str">
            <v>KAS</v>
          </cell>
        </row>
        <row r="345">
          <cell r="A345">
            <v>4524</v>
          </cell>
          <cell r="B345" t="str">
            <v>RODTS Piet</v>
          </cell>
          <cell r="C345" t="str">
            <v>BC KASTEELDREEF</v>
          </cell>
          <cell r="D345" t="str">
            <v>KAS</v>
          </cell>
        </row>
        <row r="346">
          <cell r="A346">
            <v>4526</v>
          </cell>
          <cell r="B346" t="str">
            <v>VAN DE VELDE Marc</v>
          </cell>
          <cell r="C346" t="str">
            <v>BC KASTEELDREEF</v>
          </cell>
          <cell r="D346" t="str">
            <v>KAS</v>
          </cell>
        </row>
        <row r="347">
          <cell r="A347">
            <v>4630</v>
          </cell>
          <cell r="B347" t="str">
            <v>COLOMBEEN Marc</v>
          </cell>
          <cell r="C347" t="str">
            <v>BC KASTEELDREEF</v>
          </cell>
          <cell r="D347" t="str">
            <v>KAS</v>
          </cell>
        </row>
        <row r="348">
          <cell r="A348">
            <v>5705</v>
          </cell>
          <cell r="B348" t="str">
            <v>LUTTENS Arnold</v>
          </cell>
          <cell r="C348" t="str">
            <v>BC KASTEELDREEF</v>
          </cell>
          <cell r="D348" t="str">
            <v>KAS</v>
          </cell>
        </row>
        <row r="349">
          <cell r="A349">
            <v>7207</v>
          </cell>
          <cell r="B349" t="str">
            <v>FEYS Georges</v>
          </cell>
          <cell r="C349" t="str">
            <v>BC KASTEELDREEF</v>
          </cell>
          <cell r="D349" t="str">
            <v>KAS</v>
          </cell>
        </row>
        <row r="350">
          <cell r="A350">
            <v>7209</v>
          </cell>
          <cell r="B350" t="str">
            <v>VAN WAEYENBERGHE Carlos</v>
          </cell>
          <cell r="C350" t="str">
            <v>BC KASTEELDREEF</v>
          </cell>
          <cell r="D350" t="str">
            <v>KAS</v>
          </cell>
        </row>
        <row r="351">
          <cell r="A351">
            <v>7526</v>
          </cell>
          <cell r="B351" t="str">
            <v>KERRES Freddy</v>
          </cell>
          <cell r="C351" t="str">
            <v>BC KASTEELDREEF</v>
          </cell>
          <cell r="D351" t="str">
            <v>KAS</v>
          </cell>
        </row>
        <row r="352">
          <cell r="A352">
            <v>7687</v>
          </cell>
          <cell r="B352" t="str">
            <v>PIETERS Lionel</v>
          </cell>
          <cell r="C352" t="str">
            <v>BC KASTEELDREEF</v>
          </cell>
          <cell r="D352" t="str">
            <v>KAS</v>
          </cell>
        </row>
        <row r="353">
          <cell r="A353">
            <v>8895</v>
          </cell>
          <cell r="B353" t="str">
            <v>SANMADESTO José</v>
          </cell>
          <cell r="C353" t="str">
            <v>BC KASTEELDREEF</v>
          </cell>
          <cell r="D353" t="str">
            <v>KAS</v>
          </cell>
          <cell r="E353" t="str">
            <v>NS</v>
          </cell>
        </row>
        <row r="354">
          <cell r="A354" t="str">
            <v>4523B</v>
          </cell>
          <cell r="B354" t="str">
            <v>DUYTSCHAEVER Peter</v>
          </cell>
          <cell r="C354" t="str">
            <v>BC KASTEELDREEF</v>
          </cell>
          <cell r="D354" t="str">
            <v>KAS</v>
          </cell>
        </row>
        <row r="355">
          <cell r="A355" t="str">
            <v>4530B</v>
          </cell>
          <cell r="B355" t="str">
            <v>VERSPEELT Filip</v>
          </cell>
          <cell r="C355" t="str">
            <v>BC KASTEELDREEF</v>
          </cell>
          <cell r="D355" t="str">
            <v>KAS</v>
          </cell>
        </row>
        <row r="356">
          <cell r="A356" t="str">
            <v>8714B</v>
          </cell>
          <cell r="B356" t="str">
            <v>LOOSVELDT Frank</v>
          </cell>
          <cell r="C356" t="str">
            <v>BC KASTEELDREEF</v>
          </cell>
          <cell r="D356" t="str">
            <v>KAS</v>
          </cell>
        </row>
        <row r="359">
          <cell r="A359">
            <v>1022</v>
          </cell>
          <cell r="B359" t="str">
            <v>MENHEER Leslie</v>
          </cell>
          <cell r="C359" t="str">
            <v>K. EEKLOSE BC</v>
          </cell>
          <cell r="D359" t="str">
            <v>K. EBC</v>
          </cell>
        </row>
        <row r="360">
          <cell r="A360">
            <v>4139</v>
          </cell>
          <cell r="B360" t="str">
            <v>DE VOS Frans</v>
          </cell>
          <cell r="C360" t="str">
            <v>K. EEKLOSE BC</v>
          </cell>
          <cell r="D360" t="str">
            <v>K. EBC</v>
          </cell>
        </row>
        <row r="361">
          <cell r="A361">
            <v>4436</v>
          </cell>
          <cell r="B361" t="str">
            <v>HEYDE Dirk</v>
          </cell>
          <cell r="C361" t="str">
            <v>K. EEKLOSE BC</v>
          </cell>
          <cell r="D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EEKLOSE BC</v>
          </cell>
          <cell r="D362" t="str">
            <v>K. EBC</v>
          </cell>
        </row>
        <row r="363">
          <cell r="A363">
            <v>4473</v>
          </cell>
          <cell r="B363" t="str">
            <v>DE BAETS Ronny</v>
          </cell>
          <cell r="C363" t="str">
            <v>K. EEKLOSE BC</v>
          </cell>
          <cell r="D363" t="str">
            <v>K. EBC</v>
          </cell>
        </row>
        <row r="364">
          <cell r="A364">
            <v>4482</v>
          </cell>
          <cell r="B364" t="str">
            <v>STAELENS Freddy</v>
          </cell>
          <cell r="C364" t="str">
            <v>K. EEKLOSE BC</v>
          </cell>
          <cell r="D364" t="str">
            <v>K. EBC</v>
          </cell>
        </row>
        <row r="365">
          <cell r="A365">
            <v>4538</v>
          </cell>
          <cell r="B365" t="str">
            <v>DE LOMBAERT Albert</v>
          </cell>
          <cell r="C365" t="str">
            <v>K. EEKLOSE BC</v>
          </cell>
          <cell r="D365" t="str">
            <v>K. EBC</v>
          </cell>
        </row>
        <row r="366">
          <cell r="A366">
            <v>4539</v>
          </cell>
          <cell r="B366" t="str">
            <v>DE MIL Christiaan</v>
          </cell>
          <cell r="C366" t="str">
            <v>K. EEKLOSE BC</v>
          </cell>
          <cell r="D366" t="str">
            <v>K. EBC</v>
          </cell>
        </row>
        <row r="367">
          <cell r="A367">
            <v>4544</v>
          </cell>
          <cell r="B367" t="str">
            <v>GEVAERT Michel</v>
          </cell>
          <cell r="C367" t="str">
            <v>K. EEKLOSE BC</v>
          </cell>
          <cell r="D367" t="str">
            <v>K. EBC</v>
          </cell>
        </row>
        <row r="368">
          <cell r="A368">
            <v>4545</v>
          </cell>
          <cell r="B368" t="str">
            <v>GOETHALS Armand</v>
          </cell>
          <cell r="C368" t="str">
            <v>K. EEKLOSE BC</v>
          </cell>
          <cell r="D368" t="str">
            <v>K. EBC</v>
          </cell>
        </row>
        <row r="369">
          <cell r="A369">
            <v>4547</v>
          </cell>
          <cell r="B369" t="str">
            <v>HAERS Johan</v>
          </cell>
          <cell r="C369" t="str">
            <v>K. EEKLOSE BC</v>
          </cell>
          <cell r="D369" t="str">
            <v>K. EBC</v>
          </cell>
        </row>
        <row r="370">
          <cell r="A370">
            <v>4558</v>
          </cell>
          <cell r="B370" t="str">
            <v>SIMOENS Wilfreid</v>
          </cell>
          <cell r="C370" t="str">
            <v>K. EEKLOSE BC</v>
          </cell>
          <cell r="D370" t="str">
            <v>K. EBC</v>
          </cell>
        </row>
        <row r="371">
          <cell r="A371">
            <v>4559</v>
          </cell>
          <cell r="B371" t="str">
            <v>STANDAERT Arthur</v>
          </cell>
          <cell r="C371" t="str">
            <v>K. EEKLOSE BC</v>
          </cell>
          <cell r="D371" t="str">
            <v>K. EBC</v>
          </cell>
        </row>
        <row r="372">
          <cell r="A372">
            <v>4560</v>
          </cell>
          <cell r="B372" t="str">
            <v>STANDAERT Peter</v>
          </cell>
          <cell r="C372" t="str">
            <v>K. EEKLOSE BC</v>
          </cell>
          <cell r="D372" t="str">
            <v>K. EBC</v>
          </cell>
        </row>
        <row r="373">
          <cell r="A373">
            <v>4561</v>
          </cell>
          <cell r="B373" t="str">
            <v>VAN DAMME Etienne</v>
          </cell>
          <cell r="C373" t="str">
            <v>K. EEKLOSE BC</v>
          </cell>
          <cell r="D373" t="str">
            <v>K. EBC</v>
          </cell>
        </row>
        <row r="374">
          <cell r="A374">
            <v>4564</v>
          </cell>
          <cell r="B374" t="str">
            <v>VAN KERCKHOVE Johan</v>
          </cell>
          <cell r="C374" t="str">
            <v>K. EEKLOSE BC</v>
          </cell>
          <cell r="D374" t="str">
            <v>K. EBC</v>
          </cell>
        </row>
        <row r="375">
          <cell r="A375">
            <v>4565</v>
          </cell>
          <cell r="B375" t="str">
            <v>VAN LEEUWEN Arséne</v>
          </cell>
          <cell r="C375" t="str">
            <v>K. EEKLOSE BC</v>
          </cell>
          <cell r="D375" t="str">
            <v>K. EBC</v>
          </cell>
        </row>
        <row r="376">
          <cell r="A376">
            <v>4567</v>
          </cell>
          <cell r="B376" t="str">
            <v>VLERICK Raf</v>
          </cell>
          <cell r="C376" t="str">
            <v>K. EEKLOSE BC</v>
          </cell>
          <cell r="D376" t="str">
            <v>K. EBC</v>
          </cell>
        </row>
        <row r="377">
          <cell r="A377">
            <v>4609</v>
          </cell>
          <cell r="B377" t="str">
            <v>VAN ACKER Jan</v>
          </cell>
          <cell r="C377" t="str">
            <v>K. EEKLOSE BC</v>
          </cell>
          <cell r="D377" t="str">
            <v>K. EBC</v>
          </cell>
        </row>
        <row r="378">
          <cell r="A378">
            <v>5212</v>
          </cell>
          <cell r="B378" t="str">
            <v>STEVENS Martin</v>
          </cell>
          <cell r="C378" t="str">
            <v>K. EEKLOSE BC</v>
          </cell>
          <cell r="D378" t="str">
            <v>K. EBC</v>
          </cell>
        </row>
        <row r="379">
          <cell r="A379">
            <v>5769</v>
          </cell>
          <cell r="B379" t="str">
            <v>HAERENS Raf</v>
          </cell>
          <cell r="C379" t="str">
            <v>K. EEKLOSE BC</v>
          </cell>
          <cell r="D379" t="str">
            <v>K. EBC</v>
          </cell>
        </row>
        <row r="380">
          <cell r="A380">
            <v>6090</v>
          </cell>
          <cell r="B380" t="str">
            <v>BERGMANS Dion</v>
          </cell>
          <cell r="C380" t="str">
            <v>K. EEKLOSE BC</v>
          </cell>
          <cell r="D380" t="str">
            <v>K. EBC</v>
          </cell>
        </row>
        <row r="381">
          <cell r="A381">
            <v>6095</v>
          </cell>
          <cell r="B381" t="str">
            <v>COOLS Willy</v>
          </cell>
          <cell r="C381" t="str">
            <v>K. EEKLOSE BC</v>
          </cell>
          <cell r="D381" t="str">
            <v>K. EBC</v>
          </cell>
          <cell r="E381" t="str">
            <v>HNS</v>
          </cell>
        </row>
        <row r="382">
          <cell r="A382">
            <v>6096</v>
          </cell>
          <cell r="B382" t="str">
            <v>VAN REETH Rudy</v>
          </cell>
          <cell r="C382" t="str">
            <v>K. EEKLOSE BC</v>
          </cell>
          <cell r="D382" t="str">
            <v>K. EBC</v>
          </cell>
        </row>
        <row r="383">
          <cell r="A383">
            <v>6097</v>
          </cell>
          <cell r="B383" t="str">
            <v>VAN DE VOORDE Johan</v>
          </cell>
          <cell r="C383" t="str">
            <v>K. EEKLOSE BC</v>
          </cell>
          <cell r="D383" t="str">
            <v>K. EBC</v>
          </cell>
        </row>
        <row r="384">
          <cell r="A384">
            <v>6709</v>
          </cell>
          <cell r="B384" t="str">
            <v>WELVAERT Yves</v>
          </cell>
          <cell r="C384" t="str">
            <v>K. EEKLOSE BC</v>
          </cell>
          <cell r="D384" t="str">
            <v>K. EBC</v>
          </cell>
        </row>
        <row r="385">
          <cell r="A385">
            <v>7305</v>
          </cell>
          <cell r="B385" t="str">
            <v>DE BOOSER Jan</v>
          </cell>
          <cell r="C385" t="str">
            <v>K. EEKLOSE BC</v>
          </cell>
          <cell r="D385" t="str">
            <v>K. EBC</v>
          </cell>
        </row>
        <row r="386">
          <cell r="A386">
            <v>7478</v>
          </cell>
          <cell r="B386" t="str">
            <v>BAUMGARTE Cees</v>
          </cell>
          <cell r="C386" t="str">
            <v>K. EEKLOSE BC</v>
          </cell>
          <cell r="D386" t="str">
            <v>K. EBC</v>
          </cell>
        </row>
        <row r="387">
          <cell r="A387">
            <v>8658</v>
          </cell>
          <cell r="B387" t="str">
            <v>VAN DAM Carlo</v>
          </cell>
          <cell r="C387" t="str">
            <v>K. EEKLOSE BC</v>
          </cell>
          <cell r="D387" t="str">
            <v>K. EBC</v>
          </cell>
        </row>
        <row r="388">
          <cell r="A388">
            <v>8659</v>
          </cell>
          <cell r="B388" t="str">
            <v>LAMPAERT Eddy</v>
          </cell>
          <cell r="C388" t="str">
            <v>K. EEKLOSE BC</v>
          </cell>
          <cell r="D388" t="str">
            <v>K. EBC</v>
          </cell>
        </row>
        <row r="389">
          <cell r="A389">
            <v>8896</v>
          </cell>
          <cell r="B389" t="str">
            <v>BOELENS Nils</v>
          </cell>
          <cell r="C389" t="str">
            <v>K. EEKLOSE BC</v>
          </cell>
          <cell r="D389" t="str">
            <v>K. EBC</v>
          </cell>
          <cell r="E389" t="str">
            <v>NS</v>
          </cell>
        </row>
        <row r="390">
          <cell r="A390" t="str">
            <v>6094B</v>
          </cell>
          <cell r="B390" t="str">
            <v>VAN ACKER Steven</v>
          </cell>
          <cell r="C390" t="str">
            <v>K. EEKLOSE BC</v>
          </cell>
          <cell r="D390" t="str">
            <v>K. EBC</v>
          </cell>
        </row>
        <row r="391">
          <cell r="A391" t="str">
            <v>6930b</v>
          </cell>
          <cell r="B391" t="str">
            <v>VERHELST Danny</v>
          </cell>
          <cell r="C391" t="str">
            <v>K. EEKLOSE BC</v>
          </cell>
          <cell r="D391" t="str">
            <v>K. EBC</v>
          </cell>
        </row>
        <row r="394">
          <cell r="A394">
            <v>4392</v>
          </cell>
          <cell r="B394" t="str">
            <v>BOELAERT Eddie</v>
          </cell>
          <cell r="C394" t="str">
            <v>K.A. UNION-SANDEMAN</v>
          </cell>
          <cell r="D394" t="str">
            <v>UN</v>
          </cell>
        </row>
        <row r="395">
          <cell r="A395">
            <v>4399</v>
          </cell>
          <cell r="B395" t="str">
            <v>DIERKENS Antoine</v>
          </cell>
          <cell r="C395" t="str">
            <v>K.A. UNION-SANDEMAN</v>
          </cell>
          <cell r="D395" t="str">
            <v>UN</v>
          </cell>
        </row>
        <row r="396">
          <cell r="A396">
            <v>4400</v>
          </cell>
          <cell r="B396" t="str">
            <v>LAMBOTTE Rik</v>
          </cell>
          <cell r="C396" t="str">
            <v>K.A. UNION-SANDEMAN</v>
          </cell>
          <cell r="D396" t="str">
            <v>UN</v>
          </cell>
        </row>
        <row r="397">
          <cell r="A397">
            <v>4406</v>
          </cell>
          <cell r="B397" t="str">
            <v>SMET Dirk</v>
          </cell>
          <cell r="C397" t="str">
            <v>K.A. UNION-SANDEMAN</v>
          </cell>
          <cell r="D397" t="str">
            <v>UN</v>
          </cell>
        </row>
        <row r="398">
          <cell r="A398">
            <v>4413</v>
          </cell>
          <cell r="B398" t="str">
            <v>VAN MEENEN Frederik</v>
          </cell>
          <cell r="C398" t="str">
            <v>K.A. UNION-SANDEMAN</v>
          </cell>
          <cell r="D398" t="str">
            <v>UN</v>
          </cell>
        </row>
        <row r="399">
          <cell r="A399">
            <v>4418</v>
          </cell>
          <cell r="B399" t="str">
            <v>WIELS Marcel</v>
          </cell>
          <cell r="C399" t="str">
            <v>K.A. UNION-SANDEMAN</v>
          </cell>
          <cell r="D399" t="str">
            <v>UN</v>
          </cell>
        </row>
        <row r="400">
          <cell r="A400">
            <v>4435</v>
          </cell>
          <cell r="B400" t="str">
            <v>HERREMAN Roger</v>
          </cell>
          <cell r="C400" t="str">
            <v>K.A. UNION-SANDEMAN</v>
          </cell>
          <cell r="D400" t="str">
            <v>UN</v>
          </cell>
        </row>
        <row r="401">
          <cell r="A401">
            <v>4476</v>
          </cell>
          <cell r="B401" t="str">
            <v>DE VISSCHER Willy</v>
          </cell>
          <cell r="C401" t="str">
            <v>K.A. UNION-SANDEMAN</v>
          </cell>
          <cell r="D401" t="str">
            <v>UN</v>
          </cell>
        </row>
        <row r="402">
          <cell r="A402">
            <v>4490</v>
          </cell>
          <cell r="B402" t="str">
            <v>VAN LANCKER Pierre</v>
          </cell>
          <cell r="C402" t="str">
            <v>K.A. UNION-SANDEMAN</v>
          </cell>
          <cell r="D402" t="str">
            <v>UN</v>
          </cell>
        </row>
        <row r="403">
          <cell r="A403">
            <v>4511</v>
          </cell>
          <cell r="B403" t="str">
            <v>DE PAUW Lucien</v>
          </cell>
          <cell r="C403" t="str">
            <v>K.A. UNION-SANDEMAN</v>
          </cell>
          <cell r="D403" t="str">
            <v>UN</v>
          </cell>
        </row>
        <row r="404">
          <cell r="A404">
            <v>4513</v>
          </cell>
          <cell r="B404" t="str">
            <v>DUYTSCHAEVER Peter</v>
          </cell>
          <cell r="C404" t="str">
            <v>K.A. UNION-SANDEMAN</v>
          </cell>
          <cell r="D404" t="str">
            <v>UN</v>
          </cell>
        </row>
        <row r="405">
          <cell r="A405">
            <v>4514</v>
          </cell>
          <cell r="B405" t="str">
            <v>DUYTSCHAEVER Roger</v>
          </cell>
          <cell r="C405" t="str">
            <v>K.A. UNION-SANDEMAN</v>
          </cell>
          <cell r="D405" t="str">
            <v>UN</v>
          </cell>
        </row>
        <row r="406">
          <cell r="A406">
            <v>4519</v>
          </cell>
          <cell r="B406" t="str">
            <v>MALFAIT Michel</v>
          </cell>
          <cell r="C406" t="str">
            <v>K.A. UNION-SANDEMAN</v>
          </cell>
          <cell r="D406" t="str">
            <v>UN</v>
          </cell>
        </row>
        <row r="407">
          <cell r="A407">
            <v>4530</v>
          </cell>
          <cell r="B407" t="str">
            <v>VERSPEELT Filip</v>
          </cell>
          <cell r="C407" t="str">
            <v>K.A. UNION-SANDEMAN</v>
          </cell>
          <cell r="D407" t="str">
            <v>UN</v>
          </cell>
        </row>
        <row r="408">
          <cell r="A408">
            <v>4573</v>
          </cell>
          <cell r="B408" t="str">
            <v>HEREMANS Erwin</v>
          </cell>
          <cell r="C408" t="str">
            <v>K.A. UNION-SANDEMAN</v>
          </cell>
          <cell r="D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K.A. UNION-SANDEMAN</v>
          </cell>
          <cell r="D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K.A. UNION-SANDEMAN</v>
          </cell>
          <cell r="D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K.A. UNION-SANDEMAN</v>
          </cell>
          <cell r="D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K.A. UNION-SANDEMAN</v>
          </cell>
          <cell r="D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K.A. UNION-SANDEMAN</v>
          </cell>
          <cell r="D413" t="str">
            <v>UN</v>
          </cell>
        </row>
        <row r="414">
          <cell r="A414">
            <v>4598</v>
          </cell>
          <cell r="B414" t="str">
            <v>LAUREYNS Patrick</v>
          </cell>
          <cell r="C414" t="str">
            <v>K.A. UNION-SANDEMAN</v>
          </cell>
          <cell r="D414" t="str">
            <v>UN</v>
          </cell>
        </row>
        <row r="415">
          <cell r="A415">
            <v>4965</v>
          </cell>
          <cell r="B415" t="str">
            <v>ROSSEL Bart</v>
          </cell>
          <cell r="C415" t="str">
            <v>K.A. UNION-SANDEMAN</v>
          </cell>
          <cell r="D415" t="str">
            <v>UN</v>
          </cell>
        </row>
        <row r="416">
          <cell r="A416">
            <v>4966</v>
          </cell>
          <cell r="B416" t="str">
            <v>ROSSEL Francis</v>
          </cell>
          <cell r="C416" t="str">
            <v>K.A. UNION-SANDEMAN</v>
          </cell>
          <cell r="D416" t="str">
            <v>UN</v>
          </cell>
        </row>
        <row r="417">
          <cell r="A417">
            <v>6428</v>
          </cell>
          <cell r="B417" t="str">
            <v>MEULEMAN Rudy</v>
          </cell>
          <cell r="C417" t="str">
            <v>K.A. UNION-SANDEMAN</v>
          </cell>
          <cell r="D417" t="str">
            <v>UN</v>
          </cell>
        </row>
        <row r="418">
          <cell r="A418">
            <v>6433</v>
          </cell>
          <cell r="B418" t="str">
            <v>DE BACKER Luc</v>
          </cell>
          <cell r="C418" t="str">
            <v>K.A. UNION-SANDEMAN</v>
          </cell>
          <cell r="D418" t="str">
            <v>UN</v>
          </cell>
        </row>
        <row r="419">
          <cell r="A419">
            <v>6930</v>
          </cell>
          <cell r="B419" t="str">
            <v>VERHELST Daniel</v>
          </cell>
          <cell r="C419" t="str">
            <v>K.A. UNION-SANDEMAN</v>
          </cell>
          <cell r="D419" t="str">
            <v>UN</v>
          </cell>
        </row>
        <row r="420">
          <cell r="A420">
            <v>7303</v>
          </cell>
          <cell r="B420" t="str">
            <v>FRANCK Franky</v>
          </cell>
          <cell r="C420" t="str">
            <v>K.A. UNION-SANDEMAN</v>
          </cell>
          <cell r="D420" t="str">
            <v>UN</v>
          </cell>
        </row>
        <row r="421">
          <cell r="A421">
            <v>7471</v>
          </cell>
          <cell r="B421" t="str">
            <v>WIELEMANS Gustaaf</v>
          </cell>
          <cell r="C421" t="str">
            <v>K.A. UNION-SANDEMAN</v>
          </cell>
          <cell r="D421" t="str">
            <v>UN</v>
          </cell>
        </row>
        <row r="422">
          <cell r="A422">
            <v>7688</v>
          </cell>
          <cell r="B422" t="str">
            <v>VANDERHEEREN Freddy</v>
          </cell>
          <cell r="C422" t="str">
            <v>K.A. UNION-SANDEMAN</v>
          </cell>
          <cell r="D422" t="str">
            <v>UN</v>
          </cell>
        </row>
        <row r="423">
          <cell r="A423">
            <v>7808</v>
          </cell>
          <cell r="B423" t="str">
            <v>BAUWENS Filip</v>
          </cell>
          <cell r="C423" t="str">
            <v>K.A. UNION-SANDEMAN</v>
          </cell>
          <cell r="D423" t="str">
            <v>UN</v>
          </cell>
        </row>
        <row r="424">
          <cell r="A424">
            <v>8328</v>
          </cell>
          <cell r="B424" t="str">
            <v>PELEMAN Alfons</v>
          </cell>
          <cell r="C424" t="str">
            <v>K.A. UNION-SANDEMAN</v>
          </cell>
          <cell r="D424" t="str">
            <v>UN</v>
          </cell>
        </row>
        <row r="425">
          <cell r="A425">
            <v>4531</v>
          </cell>
          <cell r="B425" t="str">
            <v>WULFRANCK Luc</v>
          </cell>
          <cell r="C425" t="str">
            <v>K.A. UNION-SANDEMAN</v>
          </cell>
          <cell r="D425" t="str">
            <v>UN</v>
          </cell>
        </row>
        <row r="426">
          <cell r="A426">
            <v>8345</v>
          </cell>
          <cell r="B426" t="str">
            <v>BOSSCHAERT E</v>
          </cell>
          <cell r="C426" t="str">
            <v>K.A. UNION-SANDEMAN</v>
          </cell>
          <cell r="D426" t="str">
            <v>UN</v>
          </cell>
        </row>
        <row r="427">
          <cell r="A427">
            <v>8168</v>
          </cell>
          <cell r="B427" t="str">
            <v>VERWEE Julien</v>
          </cell>
          <cell r="C427" t="str">
            <v>K.A. UNION-SANDEMAN</v>
          </cell>
          <cell r="D427" t="str">
            <v>UN</v>
          </cell>
        </row>
        <row r="428">
          <cell r="A428">
            <v>8660</v>
          </cell>
          <cell r="B428" t="str">
            <v>TEMMERMAN Eduard</v>
          </cell>
          <cell r="C428" t="str">
            <v>K.A. UNION-SANDEMAN</v>
          </cell>
          <cell r="D428" t="str">
            <v>UN</v>
          </cell>
        </row>
        <row r="433">
          <cell r="A433">
            <v>4232</v>
          </cell>
          <cell r="B433" t="str">
            <v>BUYSSE Edgard</v>
          </cell>
          <cell r="C433" t="str">
            <v>KON. GENTSCHE BA</v>
          </cell>
          <cell r="D433" t="str">
            <v>KGBA</v>
          </cell>
        </row>
        <row r="434">
          <cell r="A434">
            <v>4597</v>
          </cell>
          <cell r="B434" t="str">
            <v>HENDERICK Paul</v>
          </cell>
          <cell r="C434" t="str">
            <v>KON. GENTSCHE BA</v>
          </cell>
          <cell r="D434" t="str">
            <v>KGBA</v>
          </cell>
        </row>
        <row r="435">
          <cell r="A435">
            <v>4599</v>
          </cell>
          <cell r="B435" t="str">
            <v>LOURENSE William</v>
          </cell>
          <cell r="C435" t="str">
            <v>KON. GENTSCHE BA</v>
          </cell>
          <cell r="D435" t="str">
            <v>KGBA</v>
          </cell>
        </row>
        <row r="436">
          <cell r="A436">
            <v>4610</v>
          </cell>
          <cell r="B436" t="str">
            <v>VAN DE VELDE Julien</v>
          </cell>
          <cell r="C436" t="str">
            <v>KON. GENTSCHE BA</v>
          </cell>
          <cell r="D436" t="str">
            <v>KGBA</v>
          </cell>
        </row>
        <row r="437">
          <cell r="A437">
            <v>5208</v>
          </cell>
          <cell r="B437" t="str">
            <v>VAN HAMME Rudi</v>
          </cell>
          <cell r="C437" t="str">
            <v>KON. GENTSCHE BA</v>
          </cell>
          <cell r="D437" t="str">
            <v>KGBA</v>
          </cell>
        </row>
        <row r="438">
          <cell r="A438">
            <v>7301</v>
          </cell>
          <cell r="B438" t="str">
            <v>BLANQUAERT Pierre</v>
          </cell>
          <cell r="C438" t="str">
            <v>KON. GENTSCHE BA</v>
          </cell>
          <cell r="D438" t="str">
            <v>KGBA</v>
          </cell>
        </row>
        <row r="440">
          <cell r="A440">
            <v>4617</v>
          </cell>
          <cell r="B440" t="str">
            <v>JANSSENS Marcel</v>
          </cell>
          <cell r="C440" t="str">
            <v>K.BC KRIJT OP TIJD MELLE</v>
          </cell>
          <cell r="D440" t="str">
            <v>KOTM</v>
          </cell>
        </row>
        <row r="441">
          <cell r="A441">
            <v>4618</v>
          </cell>
          <cell r="B441" t="str">
            <v>NOTTE Gustaaf</v>
          </cell>
          <cell r="C441" t="str">
            <v>K.BC KRIJT OP TIJD MELLE</v>
          </cell>
          <cell r="D441" t="str">
            <v>KOTM</v>
          </cell>
        </row>
        <row r="442">
          <cell r="A442">
            <v>8661</v>
          </cell>
          <cell r="B442" t="str">
            <v>HEYNDRICKX Vik</v>
          </cell>
          <cell r="C442" t="str">
            <v>K.BC KRIJT OP TIJD MELLE</v>
          </cell>
          <cell r="D442" t="str">
            <v>KOTM</v>
          </cell>
        </row>
        <row r="443">
          <cell r="A443">
            <v>8897</v>
          </cell>
          <cell r="B443" t="str">
            <v>BAELE Edmond</v>
          </cell>
          <cell r="C443" t="str">
            <v>K.BC KRIJT OP TIJD MELLE</v>
          </cell>
          <cell r="D443" t="str">
            <v>KOTM</v>
          </cell>
          <cell r="E443" t="str">
            <v>NS</v>
          </cell>
        </row>
        <row r="444">
          <cell r="A444">
            <v>9054</v>
          </cell>
          <cell r="B444" t="str">
            <v>HOFMAN Hugo</v>
          </cell>
          <cell r="C444" t="str">
            <v>K.BC KRIJT OP TIJD MELLE</v>
          </cell>
          <cell r="D444" t="str">
            <v>KOTM</v>
          </cell>
          <cell r="E444" t="str">
            <v>NS</v>
          </cell>
        </row>
        <row r="446">
          <cell r="A446">
            <v>4415</v>
          </cell>
          <cell r="B446" t="str">
            <v>VANPETEGHEM Alex</v>
          </cell>
          <cell r="C446" t="str">
            <v>K.BC METRO GENT</v>
          </cell>
          <cell r="D446" t="str">
            <v>K.ME</v>
          </cell>
        </row>
        <row r="447">
          <cell r="A447">
            <v>4443</v>
          </cell>
          <cell r="B447" t="str">
            <v>VERBEKEN Albert</v>
          </cell>
          <cell r="C447" t="str">
            <v>K.BC METRO GENT</v>
          </cell>
          <cell r="D447" t="str">
            <v>K.ME</v>
          </cell>
        </row>
        <row r="448">
          <cell r="A448">
            <v>4629</v>
          </cell>
          <cell r="B448" t="str">
            <v>VERSNOYEN François</v>
          </cell>
          <cell r="C448" t="str">
            <v>K.BC METRO GENT</v>
          </cell>
          <cell r="D448" t="str">
            <v>K.ME</v>
          </cell>
        </row>
        <row r="449">
          <cell r="A449">
            <v>4643</v>
          </cell>
          <cell r="B449" t="str">
            <v>MESURE Freddy</v>
          </cell>
          <cell r="C449" t="str">
            <v>K.BC METRO GENT</v>
          </cell>
          <cell r="D449" t="str">
            <v>K.ME</v>
          </cell>
        </row>
        <row r="450">
          <cell r="A450">
            <v>5217</v>
          </cell>
          <cell r="B450" t="str">
            <v>DUWIJN Wim</v>
          </cell>
          <cell r="C450" t="str">
            <v>K.BC METRO GENT</v>
          </cell>
          <cell r="D450" t="str">
            <v>K.ME</v>
          </cell>
        </row>
        <row r="451">
          <cell r="A451">
            <v>6104</v>
          </cell>
          <cell r="B451" t="str">
            <v>VAN DER SIJPT Norbert</v>
          </cell>
          <cell r="C451" t="str">
            <v>K.BC METRO GENT</v>
          </cell>
          <cell r="D451" t="str">
            <v>K.ME</v>
          </cell>
        </row>
        <row r="452">
          <cell r="A452" t="str">
            <v>6417B</v>
          </cell>
          <cell r="B452" t="str">
            <v>BLOMME Jean-Thierry</v>
          </cell>
          <cell r="C452" t="str">
            <v>K.BC METRO GENT</v>
          </cell>
          <cell r="D452" t="str">
            <v>K.ME</v>
          </cell>
        </row>
        <row r="453">
          <cell r="A453">
            <v>6715</v>
          </cell>
          <cell r="B453" t="str">
            <v>BRUGGEMAN Roger</v>
          </cell>
          <cell r="C453" t="str">
            <v>K.BC METRO GENT</v>
          </cell>
          <cell r="D453" t="str">
            <v>K.ME</v>
          </cell>
        </row>
        <row r="454">
          <cell r="A454">
            <v>8663</v>
          </cell>
          <cell r="B454" t="str">
            <v>JANSSENS Roger</v>
          </cell>
          <cell r="C454" t="str">
            <v>K.BC METRO GENT</v>
          </cell>
          <cell r="D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K.BC METRO GENT</v>
          </cell>
          <cell r="D455" t="str">
            <v>K.ME</v>
          </cell>
        </row>
        <row r="456">
          <cell r="A456">
            <v>8665</v>
          </cell>
          <cell r="B456" t="str">
            <v>VAN DELSEN Edgard</v>
          </cell>
          <cell r="C456" t="str">
            <v>K.BC METRO GENT</v>
          </cell>
          <cell r="D456" t="str">
            <v>K.ME</v>
          </cell>
        </row>
        <row r="457">
          <cell r="A457">
            <v>8666</v>
          </cell>
          <cell r="B457" t="str">
            <v>BRAECKE André</v>
          </cell>
          <cell r="C457" t="str">
            <v>K.BC METRO GENT</v>
          </cell>
          <cell r="D457" t="str">
            <v>K.ME</v>
          </cell>
        </row>
        <row r="458">
          <cell r="A458">
            <v>8898</v>
          </cell>
          <cell r="B458" t="str">
            <v>RAES Freddy</v>
          </cell>
          <cell r="C458" t="str">
            <v>K.BC METRO GENT</v>
          </cell>
          <cell r="D458" t="str">
            <v>K.ME</v>
          </cell>
          <cell r="E458" t="str">
            <v>NS</v>
          </cell>
        </row>
        <row r="459">
          <cell r="A459" t="str">
            <v>00969</v>
          </cell>
          <cell r="B459" t="str">
            <v>DE NEEF Georges</v>
          </cell>
          <cell r="C459" t="str">
            <v>K.BC METRO GENT</v>
          </cell>
          <cell r="D459" t="str">
            <v>K.ME</v>
          </cell>
        </row>
        <row r="460">
          <cell r="A460" t="str">
            <v>00978</v>
          </cell>
          <cell r="B460" t="str">
            <v>MARIEVOET André</v>
          </cell>
          <cell r="C460" t="str">
            <v>K.BC METRO GENT</v>
          </cell>
          <cell r="D460" t="str">
            <v>K.ME</v>
          </cell>
        </row>
        <row r="461">
          <cell r="A461" t="str">
            <v>00979</v>
          </cell>
          <cell r="B461" t="str">
            <v>MEULEMAN Rudy</v>
          </cell>
          <cell r="C461" t="str">
            <v>K.BC METRO GENT</v>
          </cell>
          <cell r="D461" t="str">
            <v>K.ME</v>
          </cell>
        </row>
        <row r="463">
          <cell r="A463">
            <v>8125</v>
          </cell>
          <cell r="B463" t="str">
            <v>LANDRIEU Jan</v>
          </cell>
          <cell r="C463" t="str">
            <v>BC ROYALVRIENDEN</v>
          </cell>
          <cell r="D463" t="str">
            <v>RV</v>
          </cell>
        </row>
        <row r="464">
          <cell r="A464">
            <v>8347</v>
          </cell>
          <cell r="B464" t="str">
            <v>BUYENS Pascal</v>
          </cell>
          <cell r="C464" t="str">
            <v>BC ROYALVRIENDEN</v>
          </cell>
          <cell r="D464" t="str">
            <v>RV</v>
          </cell>
        </row>
        <row r="465">
          <cell r="A465">
            <v>8886</v>
          </cell>
          <cell r="B465" t="str">
            <v>DELTENRE Pascal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8887</v>
          </cell>
          <cell r="B466" t="str">
            <v>VANLANCKER Marc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8888</v>
          </cell>
          <cell r="B467" t="str">
            <v>DE MEYER Erik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8">
          <cell r="B468" t="str">
            <v>VANDENBERGHE PASCAL</v>
          </cell>
          <cell r="C468" t="str">
            <v>BC ROYALVRIENDEN</v>
          </cell>
          <cell r="D468" t="str">
            <v>RV</v>
          </cell>
          <cell r="E468" t="str">
            <v>NS</v>
          </cell>
        </row>
        <row r="470">
          <cell r="A470">
            <v>4652</v>
          </cell>
          <cell r="B470" t="str">
            <v>BOSSAERT Karel</v>
          </cell>
          <cell r="C470" t="str">
            <v>BC AMICAL IEPER</v>
          </cell>
          <cell r="D470" t="str">
            <v>AI</v>
          </cell>
        </row>
        <row r="471">
          <cell r="A471">
            <v>6720</v>
          </cell>
          <cell r="B471" t="str">
            <v>WILLE Etienne</v>
          </cell>
          <cell r="C471" t="str">
            <v>BC AMICAL IEPER</v>
          </cell>
          <cell r="D471" t="str">
            <v>AI</v>
          </cell>
        </row>
        <row r="472">
          <cell r="A472">
            <v>7316</v>
          </cell>
          <cell r="B472" t="str">
            <v>RONDELE Freddy</v>
          </cell>
          <cell r="C472" t="str">
            <v>BC AMICAL IEPER</v>
          </cell>
          <cell r="D472" t="str">
            <v>AI</v>
          </cell>
        </row>
        <row r="473">
          <cell r="A473">
            <v>7689</v>
          </cell>
          <cell r="B473" t="str">
            <v>BOSSAERT Dirk</v>
          </cell>
          <cell r="C473" t="str">
            <v>BC AMICAL IEPER</v>
          </cell>
          <cell r="D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BC AMICAL IEPER</v>
          </cell>
          <cell r="D474" t="str">
            <v>AI</v>
          </cell>
        </row>
        <row r="475">
          <cell r="A475">
            <v>8086</v>
          </cell>
          <cell r="B475" t="str">
            <v>VANWATERMEULEN Bart</v>
          </cell>
          <cell r="C475" t="str">
            <v>BC AMICAL IEPER</v>
          </cell>
          <cell r="D475" t="str">
            <v>AI</v>
          </cell>
        </row>
        <row r="476">
          <cell r="A476">
            <v>8745</v>
          </cell>
          <cell r="B476" t="str">
            <v>CARLIER Gino</v>
          </cell>
          <cell r="C476" t="str">
            <v>BC AMICAL IEPER</v>
          </cell>
          <cell r="D476" t="str">
            <v>AI</v>
          </cell>
        </row>
        <row r="478">
          <cell r="A478">
            <v>4659</v>
          </cell>
          <cell r="B478" t="str">
            <v>BAS Jacques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4662</v>
          </cell>
          <cell r="B479" t="str">
            <v>COUCKUYT Luc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4667</v>
          </cell>
          <cell r="B480" t="str">
            <v>DEJONGHE Jean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4680</v>
          </cell>
          <cell r="B481" t="str">
            <v>RAVESTIJN Martin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4686</v>
          </cell>
          <cell r="B482" t="str">
            <v>VANDORPE Marc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4687</v>
          </cell>
          <cell r="B483" t="str">
            <v>VANHAESEBROEK Didier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4690</v>
          </cell>
          <cell r="B484" t="str">
            <v>VLAEMINCK Achiel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4725</v>
          </cell>
          <cell r="B485" t="str">
            <v>VANONACKER Patrick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5746</v>
          </cell>
          <cell r="B487" t="str">
            <v>NICHELSON Pascal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6466</v>
          </cell>
          <cell r="B488" t="str">
            <v>VERWIMP Peter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6727</v>
          </cell>
          <cell r="B489" t="str">
            <v>DE RYNCK Ivan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7308</v>
          </cell>
          <cell r="B490" t="str">
            <v>CLAUS Gino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7309</v>
          </cell>
          <cell r="B491" t="str">
            <v>CLAUS Thomas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7825</v>
          </cell>
          <cell r="B492" t="str">
            <v>GREGORIUS Gregoire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7827</v>
          </cell>
          <cell r="B493" t="str">
            <v>VAN LANDEGHEM Jean-Marie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8282</v>
          </cell>
          <cell r="B494" t="str">
            <v>PATTYN Guy</v>
          </cell>
          <cell r="C494" t="str">
            <v>K. BC EXCELSIOR WIMBLEDON MENEN</v>
          </cell>
          <cell r="D494" t="str">
            <v>KEWM</v>
          </cell>
        </row>
        <row r="495">
          <cell r="A495">
            <v>8685</v>
          </cell>
          <cell r="B495" t="str">
            <v>LEYN Bart</v>
          </cell>
          <cell r="C495" t="str">
            <v>K. BC EXCELSIOR WIMBLEDON MENEN</v>
          </cell>
          <cell r="D495" t="str">
            <v>KEWM</v>
          </cell>
        </row>
        <row r="498">
          <cell r="A498">
            <v>4121</v>
          </cell>
          <cell r="B498" t="str">
            <v>GYSELINCK Noël</v>
          </cell>
          <cell r="C498" t="str">
            <v>BC WARDEN OOM</v>
          </cell>
          <cell r="D498" t="str">
            <v>WOH</v>
          </cell>
        </row>
        <row r="499">
          <cell r="A499">
            <v>4691</v>
          </cell>
          <cell r="B499" t="str">
            <v>D'HONDT Hervé</v>
          </cell>
          <cell r="C499" t="str">
            <v>BC WARDEN OOM</v>
          </cell>
          <cell r="D499" t="str">
            <v>WOH</v>
          </cell>
        </row>
        <row r="500">
          <cell r="A500">
            <v>4699</v>
          </cell>
          <cell r="B500" t="str">
            <v>VERHOEST Willy</v>
          </cell>
          <cell r="C500" t="str">
            <v>BC WARDEN OOM</v>
          </cell>
          <cell r="D500" t="str">
            <v>WOH</v>
          </cell>
        </row>
        <row r="501">
          <cell r="A501">
            <v>4701</v>
          </cell>
          <cell r="B501" t="str">
            <v>WERBROUCK Donald</v>
          </cell>
          <cell r="C501" t="str">
            <v>BC WARDEN OOM</v>
          </cell>
          <cell r="D501" t="str">
            <v>WOH</v>
          </cell>
        </row>
        <row r="502">
          <cell r="A502">
            <v>6107</v>
          </cell>
          <cell r="B502" t="str">
            <v>VANDEKERCKHOVE Robert</v>
          </cell>
          <cell r="C502" t="str">
            <v>BC WARDEN OOM</v>
          </cell>
          <cell r="D502" t="str">
            <v>WOH</v>
          </cell>
        </row>
        <row r="503">
          <cell r="A503">
            <v>6722</v>
          </cell>
          <cell r="B503" t="str">
            <v>GRYSON Dirk</v>
          </cell>
          <cell r="C503" t="str">
            <v>BC WARDEN OOM</v>
          </cell>
          <cell r="D503" t="str">
            <v>WOH</v>
          </cell>
        </row>
        <row r="504">
          <cell r="A504">
            <v>7314</v>
          </cell>
          <cell r="B504" t="str">
            <v>DEMAN Leon</v>
          </cell>
          <cell r="C504" t="str">
            <v>BC WARDEN OOM</v>
          </cell>
          <cell r="D504" t="str">
            <v>WOH</v>
          </cell>
        </row>
        <row r="505">
          <cell r="A505">
            <v>7315</v>
          </cell>
          <cell r="B505" t="str">
            <v>EVERAERDT Corneel</v>
          </cell>
          <cell r="C505" t="str">
            <v>BC WARDEN OOM</v>
          </cell>
          <cell r="D505" t="str">
            <v>WOH</v>
          </cell>
        </row>
        <row r="506">
          <cell r="A506">
            <v>7464</v>
          </cell>
          <cell r="B506" t="str">
            <v>STORME Gerard</v>
          </cell>
          <cell r="C506" t="str">
            <v>BC WARDEN OOM</v>
          </cell>
          <cell r="D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BC WARDEN OOM</v>
          </cell>
          <cell r="D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BC WARDEN OOM</v>
          </cell>
          <cell r="D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BC WARDEN OOM</v>
          </cell>
          <cell r="D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BC WARDEN OOM</v>
          </cell>
          <cell r="D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BC WARDEN OOM</v>
          </cell>
          <cell r="D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BC WARDEN OOM</v>
          </cell>
          <cell r="D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BC WARDEN OOM</v>
          </cell>
          <cell r="D513" t="str">
            <v>WOH</v>
          </cell>
        </row>
        <row r="514">
          <cell r="A514">
            <v>8872</v>
          </cell>
          <cell r="B514" t="str">
            <v>BEIRNAERT Arthur</v>
          </cell>
          <cell r="C514" t="str">
            <v>BC WARDEN OOM</v>
          </cell>
          <cell r="D514" t="str">
            <v>WOH</v>
          </cell>
        </row>
        <row r="515">
          <cell r="A515">
            <v>8873</v>
          </cell>
          <cell r="B515" t="str">
            <v>DEVOS Claude</v>
          </cell>
          <cell r="C515" t="str">
            <v>BC WARDEN OOM</v>
          </cell>
          <cell r="D515" t="str">
            <v>WOH</v>
          </cell>
        </row>
        <row r="516">
          <cell r="A516">
            <v>8874</v>
          </cell>
          <cell r="B516" t="str">
            <v>DEBUSSCHERE Brecht</v>
          </cell>
          <cell r="C516" t="str">
            <v>BC WARDEN OOM</v>
          </cell>
          <cell r="D516" t="str">
            <v>WOH</v>
          </cell>
        </row>
        <row r="517">
          <cell r="A517">
            <v>8875</v>
          </cell>
          <cell r="B517" t="str">
            <v>DEBUSSCHERE Dries</v>
          </cell>
          <cell r="C517" t="str">
            <v>BC WARDEN OOM</v>
          </cell>
          <cell r="D517" t="str">
            <v>WOH</v>
          </cell>
        </row>
        <row r="518">
          <cell r="A518">
            <v>8876</v>
          </cell>
          <cell r="B518" t="str">
            <v>DECOSTER Ward</v>
          </cell>
          <cell r="C518" t="str">
            <v>BC WARDEN OOM</v>
          </cell>
          <cell r="D518" t="str">
            <v>WOH</v>
          </cell>
        </row>
        <row r="519">
          <cell r="A519">
            <v>8877</v>
          </cell>
          <cell r="B519" t="str">
            <v>DECOSTER Lois</v>
          </cell>
          <cell r="C519" t="str">
            <v>BC WARDEN OOM</v>
          </cell>
          <cell r="D519" t="str">
            <v>WOH</v>
          </cell>
        </row>
        <row r="520">
          <cell r="A520">
            <v>8878</v>
          </cell>
          <cell r="B520" t="str">
            <v>D'HOOP Steven</v>
          </cell>
          <cell r="C520" t="str">
            <v>BC WARDEN OOM</v>
          </cell>
          <cell r="D520" t="str">
            <v>WOH</v>
          </cell>
        </row>
        <row r="521">
          <cell r="A521">
            <v>8879</v>
          </cell>
          <cell r="B521" t="str">
            <v>D'HOOP Simon</v>
          </cell>
          <cell r="C521" t="str">
            <v>BC WARDEN OOM</v>
          </cell>
          <cell r="D521" t="str">
            <v>WOH</v>
          </cell>
        </row>
        <row r="522">
          <cell r="A522">
            <v>8880</v>
          </cell>
          <cell r="B522" t="str">
            <v>DEVRIESSE Gilles</v>
          </cell>
          <cell r="C522" t="str">
            <v>BC WARDEN OOM</v>
          </cell>
          <cell r="D522" t="str">
            <v>WOH</v>
          </cell>
        </row>
        <row r="523">
          <cell r="A523">
            <v>9074</v>
          </cell>
          <cell r="B523" t="str">
            <v>VAN BIERVLIET Raymond</v>
          </cell>
          <cell r="C523" t="str">
            <v>BC WARDEN OOM</v>
          </cell>
          <cell r="D523" t="str">
            <v>woh</v>
          </cell>
          <cell r="E523" t="str">
            <v>NS</v>
          </cell>
        </row>
        <row r="525">
          <cell r="A525">
            <v>8369</v>
          </cell>
          <cell r="B525" t="str">
            <v>DELECLUYSE Maikel</v>
          </cell>
          <cell r="C525" t="str">
            <v>INGELMUNSTER B.A.</v>
          </cell>
          <cell r="D525" t="str">
            <v>IBA</v>
          </cell>
        </row>
        <row r="526">
          <cell r="A526">
            <v>8406</v>
          </cell>
          <cell r="B526" t="str">
            <v>LAMOTE Wilfried</v>
          </cell>
          <cell r="C526" t="str">
            <v>INGELMUNSTER B.A.</v>
          </cell>
          <cell r="D526" t="str">
            <v>IBA</v>
          </cell>
        </row>
        <row r="527">
          <cell r="A527">
            <v>8459</v>
          </cell>
          <cell r="B527" t="str">
            <v>VAN DE VELDE Desire</v>
          </cell>
          <cell r="C527" t="str">
            <v>INGELMUNSTER B.A.</v>
          </cell>
          <cell r="D527" t="str">
            <v>IBA</v>
          </cell>
        </row>
        <row r="528">
          <cell r="A528">
            <v>8758</v>
          </cell>
          <cell r="B528" t="str">
            <v>DUYM Ignace</v>
          </cell>
          <cell r="C528" t="str">
            <v>INGELMUNSTER B.A.</v>
          </cell>
          <cell r="D528" t="str">
            <v>IBA</v>
          </cell>
          <cell r="E528" t="str">
            <v>HNS</v>
          </cell>
        </row>
        <row r="530">
          <cell r="A530">
            <v>8089</v>
          </cell>
          <cell r="B530" t="str">
            <v>VERGHEYNST Albert</v>
          </cell>
          <cell r="C530" t="str">
            <v>BC RISQUONS-TOUT</v>
          </cell>
          <cell r="D530" t="str">
            <v>RT</v>
          </cell>
        </row>
        <row r="531">
          <cell r="A531">
            <v>4117</v>
          </cell>
          <cell r="B531" t="str">
            <v>DE SMET Jean-Pierre</v>
          </cell>
          <cell r="C531" t="str">
            <v>BC RISQUONS-TOUT</v>
          </cell>
          <cell r="D531" t="str">
            <v>RT</v>
          </cell>
        </row>
        <row r="532">
          <cell r="A532">
            <v>4570</v>
          </cell>
          <cell r="B532" t="str">
            <v>CATTEAU Roland</v>
          </cell>
          <cell r="C532" t="str">
            <v>BC RISQUONS-TOUT</v>
          </cell>
          <cell r="D532" t="str">
            <v>RT</v>
          </cell>
        </row>
        <row r="533">
          <cell r="A533">
            <v>4666</v>
          </cell>
          <cell r="B533" t="str">
            <v>DECONINCK Franky</v>
          </cell>
          <cell r="C533" t="str">
            <v>BC RISQUONS-TOUT</v>
          </cell>
          <cell r="D533" t="str">
            <v>RT</v>
          </cell>
        </row>
        <row r="534">
          <cell r="A534">
            <v>4702</v>
          </cell>
          <cell r="B534" t="str">
            <v>BEGHIN Bernard</v>
          </cell>
          <cell r="C534" t="str">
            <v>BC RISQUONS-TOUT</v>
          </cell>
          <cell r="D534" t="str">
            <v>RT</v>
          </cell>
        </row>
        <row r="535">
          <cell r="A535">
            <v>4703</v>
          </cell>
          <cell r="B535" t="str">
            <v>BEGHIN Frédéric</v>
          </cell>
          <cell r="C535" t="str">
            <v>BC RISQUONS-TOUT</v>
          </cell>
          <cell r="D535" t="str">
            <v>RT</v>
          </cell>
        </row>
        <row r="536">
          <cell r="A536">
            <v>4709</v>
          </cell>
          <cell r="B536" t="str">
            <v>DESBONNEZ Philippe</v>
          </cell>
          <cell r="C536" t="str">
            <v>BC RISQUONS-TOUT</v>
          </cell>
          <cell r="D536" t="str">
            <v>RT</v>
          </cell>
        </row>
        <row r="537">
          <cell r="A537">
            <v>4710</v>
          </cell>
          <cell r="B537" t="str">
            <v>EQUIPART Pierre</v>
          </cell>
          <cell r="C537" t="str">
            <v>BC RISQUONS-TOUT</v>
          </cell>
          <cell r="D537" t="str">
            <v>RT</v>
          </cell>
        </row>
        <row r="538">
          <cell r="A538">
            <v>4714</v>
          </cell>
          <cell r="B538" t="str">
            <v>LAMOTE Francis</v>
          </cell>
          <cell r="C538" t="str">
            <v>BC RISQUONS-TOUT</v>
          </cell>
          <cell r="D538" t="str">
            <v>RT</v>
          </cell>
        </row>
        <row r="539">
          <cell r="A539">
            <v>4715</v>
          </cell>
          <cell r="B539" t="str">
            <v>LAMPE Guy</v>
          </cell>
          <cell r="C539" t="str">
            <v>BC RISQUONS-TOUT</v>
          </cell>
          <cell r="D539" t="str">
            <v>RT</v>
          </cell>
        </row>
        <row r="540">
          <cell r="A540">
            <v>4716</v>
          </cell>
          <cell r="B540" t="str">
            <v>LEPLAE Jean-Marc</v>
          </cell>
          <cell r="C540" t="str">
            <v>BC RISQUONS-TOUT</v>
          </cell>
          <cell r="D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BC RISQUONS-TOUT</v>
          </cell>
          <cell r="D541" t="str">
            <v>RT</v>
          </cell>
        </row>
        <row r="542">
          <cell r="A542">
            <v>4721</v>
          </cell>
          <cell r="B542" t="str">
            <v>VERHELST Thierry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4740</v>
          </cell>
          <cell r="B543" t="str">
            <v>BEGHIN Julien</v>
          </cell>
          <cell r="C543" t="str">
            <v>BC RISQUONS-TOUT</v>
          </cell>
          <cell r="D543" t="str">
            <v>RT</v>
          </cell>
        </row>
        <row r="544">
          <cell r="A544">
            <v>6441</v>
          </cell>
          <cell r="B544" t="str">
            <v>BERRIER Jean-Pierre</v>
          </cell>
          <cell r="C544" t="str">
            <v>BC RISQUONS-TOUT</v>
          </cell>
          <cell r="D544" t="str">
            <v>RT</v>
          </cell>
          <cell r="E544" t="str">
            <v>NS</v>
          </cell>
        </row>
        <row r="545">
          <cell r="A545">
            <v>7129</v>
          </cell>
          <cell r="B545" t="str">
            <v>ROELANTS Frédéric</v>
          </cell>
          <cell r="C545" t="str">
            <v>BC RISQUONS-TOUT</v>
          </cell>
          <cell r="D545" t="str">
            <v>RT</v>
          </cell>
        </row>
        <row r="546">
          <cell r="A546">
            <v>7542</v>
          </cell>
          <cell r="B546" t="str">
            <v>DESTAILLEUR Patrick</v>
          </cell>
          <cell r="C546" t="str">
            <v>BC RISQUONS-TOUT</v>
          </cell>
          <cell r="D546" t="str">
            <v>RT</v>
          </cell>
        </row>
        <row r="547">
          <cell r="A547">
            <v>7693</v>
          </cell>
          <cell r="B547" t="str">
            <v>FAREZ Luc</v>
          </cell>
          <cell r="C547" t="str">
            <v>BC RISQUONS-TOUT</v>
          </cell>
          <cell r="D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BC RISQUONS-TOUT</v>
          </cell>
          <cell r="D548" t="str">
            <v>RT</v>
          </cell>
        </row>
        <row r="549">
          <cell r="A549">
            <v>8693</v>
          </cell>
          <cell r="B549" t="str">
            <v>VANDEMAELE Nicolas</v>
          </cell>
          <cell r="C549" t="str">
            <v>BC RISQUONS-TOUT</v>
          </cell>
          <cell r="D549" t="str">
            <v>RT</v>
          </cell>
        </row>
        <row r="550">
          <cell r="A550">
            <v>8694</v>
          </cell>
          <cell r="B550" t="str">
            <v>VANDEMAELE Paul-André</v>
          </cell>
          <cell r="C550" t="str">
            <v>BC RISQUONS-TOUT</v>
          </cell>
          <cell r="D550" t="str">
            <v>RT</v>
          </cell>
        </row>
        <row r="551">
          <cell r="A551">
            <v>8695</v>
          </cell>
          <cell r="B551" t="str">
            <v>CHEMIN Michel</v>
          </cell>
          <cell r="C551" t="str">
            <v>BC RISQUONS-TOUT</v>
          </cell>
          <cell r="D551" t="str">
            <v>RT</v>
          </cell>
        </row>
        <row r="552">
          <cell r="A552">
            <v>8696</v>
          </cell>
          <cell r="B552" t="str">
            <v>DORARD Steve</v>
          </cell>
          <cell r="C552" t="str">
            <v>BC RISQUONS-TOUT</v>
          </cell>
          <cell r="D552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40887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VANSIMAEYS Serge</v>
      </c>
      <c r="C6" s="22"/>
      <c r="D6" s="22"/>
      <c r="E6" s="22"/>
      <c r="F6" s="22" t="s">
        <v>10</v>
      </c>
      <c r="G6" s="24" t="str">
        <f>VLOOKUP(L6,'[1]LEDEN'!A:E,3,FALSE)</f>
        <v>K.BC ONS HUIS</v>
      </c>
      <c r="H6" s="24"/>
      <c r="I6" s="22"/>
      <c r="J6" s="22"/>
      <c r="K6" s="22"/>
      <c r="L6" s="25">
        <v>8701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DENOULET Johan</v>
      </c>
      <c r="D9" s="32"/>
      <c r="E9" s="32"/>
      <c r="F9" s="30">
        <v>2</v>
      </c>
      <c r="G9" s="30"/>
      <c r="H9" s="30">
        <v>120</v>
      </c>
      <c r="I9" s="30">
        <v>21</v>
      </c>
      <c r="J9" s="33">
        <f aca="true" t="shared" si="0" ref="J9:J14">ROUNDDOWN(H9/I9,2)</f>
        <v>5.71</v>
      </c>
      <c r="K9" s="30">
        <v>19</v>
      </c>
      <c r="L9" s="34">
        <v>1</v>
      </c>
      <c r="N9">
        <v>6730</v>
      </c>
    </row>
    <row r="10" spans="2:14" ht="15" customHeight="1">
      <c r="B10" s="30">
        <v>2</v>
      </c>
      <c r="C10" s="31" t="str">
        <f>VLOOKUP(N10,'[1]LEDEN'!A:E,2,FALSE)</f>
        <v>VAN HANEGEM Izaak</v>
      </c>
      <c r="D10" s="32"/>
      <c r="E10" s="32"/>
      <c r="F10" s="30">
        <v>2</v>
      </c>
      <c r="G10" s="30"/>
      <c r="H10" s="30">
        <v>120</v>
      </c>
      <c r="I10" s="30">
        <v>13</v>
      </c>
      <c r="J10" s="33">
        <f t="shared" si="0"/>
        <v>9.23</v>
      </c>
      <c r="K10" s="30">
        <v>49</v>
      </c>
      <c r="L10" s="35"/>
      <c r="N10">
        <v>4496</v>
      </c>
    </row>
    <row r="11" spans="2:14" ht="15" customHeight="1">
      <c r="B11" s="30">
        <v>3</v>
      </c>
      <c r="C11" s="31" t="str">
        <f>VLOOKUP(N11,'[1]LEDEN'!A:E,2,FALSE)</f>
        <v>VERMEULEN Johan</v>
      </c>
      <c r="D11" s="32"/>
      <c r="E11" s="32"/>
      <c r="F11" s="30">
        <v>1</v>
      </c>
      <c r="G11" s="30"/>
      <c r="H11" s="30">
        <v>120</v>
      </c>
      <c r="I11" s="30">
        <v>20</v>
      </c>
      <c r="J11" s="33">
        <f t="shared" si="0"/>
        <v>6</v>
      </c>
      <c r="K11" s="30">
        <v>24</v>
      </c>
      <c r="L11" s="35"/>
      <c r="N11">
        <v>7010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17</v>
      </c>
      <c r="D14" s="36"/>
      <c r="E14" s="36" t="s">
        <v>18</v>
      </c>
      <c r="F14" s="39">
        <f>SUM(F9:F13)</f>
        <v>5</v>
      </c>
      <c r="G14" s="39">
        <f>SUM(G9:G13)</f>
        <v>0</v>
      </c>
      <c r="H14" s="39">
        <f>SUM(H9:H13)</f>
        <v>360</v>
      </c>
      <c r="I14" s="39">
        <f>SUM(I9:I13)</f>
        <v>54</v>
      </c>
      <c r="J14" s="40">
        <f t="shared" si="0"/>
        <v>6.66</v>
      </c>
      <c r="K14" s="39">
        <f>MAX(K9:K13)</f>
        <v>49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DENOULET Johan</v>
      </c>
      <c r="C17" s="22"/>
      <c r="D17" s="22"/>
      <c r="E17" s="22"/>
      <c r="F17" s="22" t="s">
        <v>10</v>
      </c>
      <c r="G17" s="24" t="str">
        <f>VLOOKUP(L17,'[1]LEDEN'!A:E,3,FALSE)</f>
        <v>KON. KORTRIJKSE BC</v>
      </c>
      <c r="H17" s="24"/>
      <c r="I17" s="22"/>
      <c r="J17" s="22"/>
      <c r="K17" s="22"/>
      <c r="L17" s="25">
        <v>6730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VANSIMAEYS Serge</v>
      </c>
      <c r="D20" s="32"/>
      <c r="E20" s="32"/>
      <c r="F20" s="30">
        <v>0</v>
      </c>
      <c r="G20" s="30"/>
      <c r="H20" s="30">
        <v>98</v>
      </c>
      <c r="I20" s="30">
        <v>21</v>
      </c>
      <c r="J20" s="33">
        <f aca="true" t="shared" si="1" ref="J20:J25">ROUNDDOWN(H20/I20,2)</f>
        <v>4.66</v>
      </c>
      <c r="K20" s="30">
        <v>20</v>
      </c>
      <c r="L20" s="34">
        <v>2</v>
      </c>
      <c r="N20">
        <v>8701</v>
      </c>
    </row>
    <row r="21" spans="2:14" ht="12.75" customHeight="1">
      <c r="B21" s="30"/>
      <c r="C21" s="31" t="str">
        <f>VLOOKUP(N21,'[1]LEDEN'!A:E,2,FALSE)</f>
        <v>VERMEULEN Johan</v>
      </c>
      <c r="D21" s="32"/>
      <c r="E21" s="32"/>
      <c r="F21" s="30">
        <v>2</v>
      </c>
      <c r="G21" s="30"/>
      <c r="H21" s="30">
        <v>120</v>
      </c>
      <c r="I21" s="30">
        <v>17</v>
      </c>
      <c r="J21" s="33">
        <f t="shared" si="1"/>
        <v>7.05</v>
      </c>
      <c r="K21" s="30">
        <v>22</v>
      </c>
      <c r="L21" s="35"/>
      <c r="N21">
        <v>7010</v>
      </c>
    </row>
    <row r="22" spans="2:14" ht="12.75" customHeight="1">
      <c r="B22" s="30"/>
      <c r="C22" s="31" t="str">
        <f>VLOOKUP(N22,'[1]LEDEN'!A:E,2,FALSE)</f>
        <v>VAN HANEGEM Izaak</v>
      </c>
      <c r="D22" s="32"/>
      <c r="E22" s="32"/>
      <c r="F22" s="30">
        <v>2</v>
      </c>
      <c r="G22" s="30"/>
      <c r="H22" s="30">
        <v>120</v>
      </c>
      <c r="I22" s="30">
        <v>26</v>
      </c>
      <c r="J22" s="33">
        <f t="shared" si="1"/>
        <v>4.61</v>
      </c>
      <c r="K22" s="30">
        <v>26</v>
      </c>
      <c r="L22" s="35"/>
      <c r="N22">
        <v>4496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8" t="s">
        <v>19</v>
      </c>
      <c r="D25" s="36"/>
      <c r="E25" s="36" t="s">
        <v>18</v>
      </c>
      <c r="F25" s="39">
        <f>SUM(F20:F24)</f>
        <v>4</v>
      </c>
      <c r="G25" s="39">
        <f>SUM(G20:G24)</f>
        <v>0</v>
      </c>
      <c r="H25" s="39">
        <f>SUM(H20:H24)</f>
        <v>338</v>
      </c>
      <c r="I25" s="39">
        <f>SUM(I20:I24)</f>
        <v>64</v>
      </c>
      <c r="J25" s="40">
        <f t="shared" si="1"/>
        <v>5.28</v>
      </c>
      <c r="K25" s="39">
        <f>MAX(K20:K24)</f>
        <v>26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2" t="s">
        <v>9</v>
      </c>
      <c r="B28" s="23" t="str">
        <f>VLOOKUP(L28,'[1]LEDEN'!A:E,2,FALSE)</f>
        <v>VERMEULEN Johan</v>
      </c>
      <c r="C28" s="22"/>
      <c r="D28" s="22"/>
      <c r="E28" s="22"/>
      <c r="F28" s="22" t="s">
        <v>10</v>
      </c>
      <c r="G28" s="24" t="str">
        <f>VLOOKUP(L28,'[1]LEDEN'!A:E,3,FALSE)</f>
        <v>BC 'T OSKE</v>
      </c>
      <c r="H28" s="24"/>
      <c r="I28" s="22"/>
      <c r="J28" s="22"/>
      <c r="K28" s="22"/>
      <c r="L28" s="25">
        <v>7010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VAN HANEGEM Izaak</v>
      </c>
      <c r="D31" s="32"/>
      <c r="E31" s="32"/>
      <c r="F31" s="30">
        <v>2</v>
      </c>
      <c r="G31" s="30"/>
      <c r="H31" s="30">
        <v>120</v>
      </c>
      <c r="I31" s="30">
        <v>15</v>
      </c>
      <c r="J31" s="33">
        <f aca="true" t="shared" si="2" ref="J31:J36">ROUNDDOWN(H31/I31,2)</f>
        <v>8</v>
      </c>
      <c r="K31" s="30">
        <v>36</v>
      </c>
      <c r="L31" s="34">
        <v>3</v>
      </c>
      <c r="N31">
        <v>4496</v>
      </c>
    </row>
    <row r="32" spans="2:14" ht="12.75" customHeight="1">
      <c r="B32" s="30">
        <v>2</v>
      </c>
      <c r="C32" s="31" t="str">
        <f>VLOOKUP(N32,'[1]LEDEN'!A:E,2,FALSE)</f>
        <v>DENOULET Johan</v>
      </c>
      <c r="D32" s="32"/>
      <c r="E32" s="32"/>
      <c r="F32" s="30">
        <v>0</v>
      </c>
      <c r="G32" s="30"/>
      <c r="H32" s="30">
        <v>50</v>
      </c>
      <c r="I32" s="30">
        <v>17</v>
      </c>
      <c r="J32" s="33">
        <f t="shared" si="2"/>
        <v>2.94</v>
      </c>
      <c r="K32" s="30">
        <v>12</v>
      </c>
      <c r="L32" s="35"/>
      <c r="N32">
        <v>6730</v>
      </c>
    </row>
    <row r="33" spans="2:14" ht="12.75" customHeight="1">
      <c r="B33" s="30">
        <v>3</v>
      </c>
      <c r="C33" s="31" t="str">
        <f>VLOOKUP(N33,'[1]LEDEN'!A:E,2,FALSE)</f>
        <v>VANSIMAEYS Serge</v>
      </c>
      <c r="D33" s="32"/>
      <c r="E33" s="32"/>
      <c r="F33" s="30">
        <v>1</v>
      </c>
      <c r="G33" s="30"/>
      <c r="H33" s="30">
        <v>120</v>
      </c>
      <c r="I33" s="30">
        <v>20</v>
      </c>
      <c r="J33" s="33">
        <f t="shared" si="2"/>
        <v>6</v>
      </c>
      <c r="K33" s="30">
        <v>34</v>
      </c>
      <c r="L33" s="35"/>
      <c r="N33">
        <v>8701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8" t="s">
        <v>19</v>
      </c>
      <c r="D36" s="36"/>
      <c r="E36" s="36" t="s">
        <v>18</v>
      </c>
      <c r="F36" s="39">
        <f>SUM(F31:F35)</f>
        <v>3</v>
      </c>
      <c r="G36" s="39">
        <f>SUM(G31:G35)</f>
        <v>0</v>
      </c>
      <c r="H36" s="39">
        <f>SUM(H31:H35)</f>
        <v>290</v>
      </c>
      <c r="I36" s="39">
        <f>SUM(I31:I35)</f>
        <v>52</v>
      </c>
      <c r="J36" s="40">
        <f t="shared" si="2"/>
        <v>5.57</v>
      </c>
      <c r="K36" s="39">
        <f>MAX(K31:K35)</f>
        <v>36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VAN HANEGEM Izaak</v>
      </c>
      <c r="C39" s="22"/>
      <c r="D39" s="22"/>
      <c r="E39" s="22"/>
      <c r="F39" s="22" t="s">
        <v>10</v>
      </c>
      <c r="G39" s="24" t="str">
        <f>VLOOKUP(L39,'[1]LEDEN'!A:E,3,FALSE)</f>
        <v>BC ' T LAMMEKEN</v>
      </c>
      <c r="H39" s="24"/>
      <c r="I39" s="22"/>
      <c r="J39" s="22"/>
      <c r="K39" s="22"/>
      <c r="L39" s="25">
        <v>4496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VERMEULEN Johan</v>
      </c>
      <c r="D42" s="32"/>
      <c r="E42" s="32"/>
      <c r="F42" s="30">
        <v>0</v>
      </c>
      <c r="G42" s="30"/>
      <c r="H42" s="30">
        <v>66</v>
      </c>
      <c r="I42" s="30">
        <v>15</v>
      </c>
      <c r="J42" s="33">
        <f aca="true" t="shared" si="3" ref="J42:J47">ROUNDDOWN(H42/I42,2)</f>
        <v>4.4</v>
      </c>
      <c r="K42" s="30">
        <v>20</v>
      </c>
      <c r="L42" s="34">
        <v>4</v>
      </c>
      <c r="N42">
        <v>7010</v>
      </c>
    </row>
    <row r="43" spans="2:14" ht="12.75" customHeight="1">
      <c r="B43" s="30">
        <v>2</v>
      </c>
      <c r="C43" s="31" t="str">
        <f>VLOOKUP(N43,'[1]LEDEN'!A:E,2,FALSE)</f>
        <v>VANSIMAEYS Serge</v>
      </c>
      <c r="D43" s="32"/>
      <c r="E43" s="32"/>
      <c r="F43" s="30">
        <v>0</v>
      </c>
      <c r="G43" s="30"/>
      <c r="H43" s="30">
        <v>62</v>
      </c>
      <c r="I43" s="30">
        <v>13</v>
      </c>
      <c r="J43" s="33">
        <f t="shared" si="3"/>
        <v>4.76</v>
      </c>
      <c r="K43" s="30">
        <v>18</v>
      </c>
      <c r="L43" s="35"/>
      <c r="N43">
        <v>8701</v>
      </c>
    </row>
    <row r="44" spans="2:14" ht="12.75" customHeight="1">
      <c r="B44" s="30">
        <v>3</v>
      </c>
      <c r="C44" s="31" t="str">
        <f>VLOOKUP(N44,'[1]LEDEN'!A:E,2,FALSE)</f>
        <v>DENOULET Johan</v>
      </c>
      <c r="D44" s="32"/>
      <c r="E44" s="32"/>
      <c r="F44" s="30">
        <v>0</v>
      </c>
      <c r="G44" s="30"/>
      <c r="H44" s="30">
        <v>117</v>
      </c>
      <c r="I44" s="30">
        <v>26</v>
      </c>
      <c r="J44" s="33">
        <f t="shared" si="3"/>
        <v>4.5</v>
      </c>
      <c r="K44" s="30">
        <v>20</v>
      </c>
      <c r="L44" s="35"/>
      <c r="N44">
        <v>6730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6" t="s">
        <v>20</v>
      </c>
      <c r="D47" s="36"/>
      <c r="E47" s="36" t="s">
        <v>18</v>
      </c>
      <c r="F47" s="39">
        <f>SUM(F42:F46)</f>
        <v>0</v>
      </c>
      <c r="G47" s="39">
        <f>SUM(G42:G46)</f>
        <v>0</v>
      </c>
      <c r="H47" s="39">
        <f>SUM(H42:H46)</f>
        <v>245</v>
      </c>
      <c r="I47" s="39">
        <f>SUM(I42:I46)</f>
        <v>54</v>
      </c>
      <c r="J47" s="40">
        <f t="shared" si="3"/>
        <v>4.53</v>
      </c>
      <c r="K47" s="39">
        <f>MAX(K42:K46)</f>
        <v>20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5"/>
      <c r="G53" s="45"/>
      <c r="H53" s="45">
        <f>G53/8*7</f>
        <v>0</v>
      </c>
      <c r="I53" s="45"/>
      <c r="J53" s="46" t="e">
        <f aca="true" t="shared" si="4" ref="J53:J58">ROUNDDOWN(H53/I53,2)</f>
        <v>#DIV/0!</v>
      </c>
      <c r="K53" s="45"/>
      <c r="L53" s="47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5"/>
      <c r="G54" s="45"/>
      <c r="H54" s="45">
        <f>G54/8*7</f>
        <v>0</v>
      </c>
      <c r="I54" s="45"/>
      <c r="J54" s="46" t="e">
        <f t="shared" si="4"/>
        <v>#DIV/0!</v>
      </c>
      <c r="K54" s="45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5"/>
      <c r="G55" s="45"/>
      <c r="H55" s="45">
        <f>G55/8*7</f>
        <v>0</v>
      </c>
      <c r="I55" s="45"/>
      <c r="J55" s="46" t="e">
        <f t="shared" si="4"/>
        <v>#DIV/0!</v>
      </c>
      <c r="K55" s="45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5"/>
      <c r="G56" s="45"/>
      <c r="H56" s="45">
        <f>G56/8*7</f>
        <v>0</v>
      </c>
      <c r="I56" s="45"/>
      <c r="J56" s="46" t="e">
        <f t="shared" si="4"/>
        <v>#DIV/0!</v>
      </c>
      <c r="K56" s="45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5"/>
      <c r="G57" s="45"/>
      <c r="H57" s="45">
        <f>G57/8*7</f>
        <v>0</v>
      </c>
      <c r="I57" s="45"/>
      <c r="J57" s="46" t="e">
        <f t="shared" si="4"/>
        <v>#DIV/0!</v>
      </c>
      <c r="K57" s="45"/>
      <c r="L57" s="35"/>
    </row>
    <row r="58" spans="1:12" ht="12.75" hidden="1">
      <c r="A58" s="36"/>
      <c r="B58" s="37"/>
      <c r="C58" s="36"/>
      <c r="D58" s="36"/>
      <c r="E58" s="36" t="s">
        <v>18</v>
      </c>
      <c r="F58" s="48">
        <f>SUM(F53:F57)</f>
        <v>0</v>
      </c>
      <c r="G58" s="48">
        <f>SUM(G53:G57)</f>
        <v>0</v>
      </c>
      <c r="H58" s="48">
        <f>SUM(H53:H57)</f>
        <v>0</v>
      </c>
      <c r="I58" s="48">
        <f>SUM(I53:I57)</f>
        <v>0</v>
      </c>
      <c r="J58" s="49" t="e">
        <f t="shared" si="4"/>
        <v>#DIV/0!</v>
      </c>
      <c r="K58" s="48">
        <f>MAX(K53:K57)</f>
        <v>0</v>
      </c>
      <c r="L58" s="50"/>
    </row>
    <row r="59" spans="1:12" ht="8.25" customHeight="1" hidden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5"/>
      <c r="G64" s="45"/>
      <c r="H64" s="45">
        <f>G64/8*7</f>
        <v>0</v>
      </c>
      <c r="I64" s="45"/>
      <c r="J64" s="46" t="e">
        <f aca="true" t="shared" si="5" ref="J64:J69">ROUNDDOWN(H64/I64,2)</f>
        <v>#DIV/0!</v>
      </c>
      <c r="K64" s="45"/>
      <c r="L64" s="47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5"/>
      <c r="G65" s="45"/>
      <c r="H65" s="45">
        <f>G65/8*7</f>
        <v>0</v>
      </c>
      <c r="I65" s="45"/>
      <c r="J65" s="46" t="e">
        <f t="shared" si="5"/>
        <v>#DIV/0!</v>
      </c>
      <c r="K65" s="45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5"/>
      <c r="G66" s="45"/>
      <c r="H66" s="45">
        <f>G66/8*7</f>
        <v>0</v>
      </c>
      <c r="I66" s="45"/>
      <c r="J66" s="46" t="e">
        <f t="shared" si="5"/>
        <v>#DIV/0!</v>
      </c>
      <c r="K66" s="45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5"/>
      <c r="G67" s="45"/>
      <c r="H67" s="45">
        <f>G67/8*7</f>
        <v>0</v>
      </c>
      <c r="I67" s="45"/>
      <c r="J67" s="46" t="e">
        <f t="shared" si="5"/>
        <v>#DIV/0!</v>
      </c>
      <c r="K67" s="45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5"/>
      <c r="G68" s="45"/>
      <c r="H68" s="45">
        <f>G68/8*7</f>
        <v>0</v>
      </c>
      <c r="I68" s="45"/>
      <c r="J68" s="46" t="e">
        <f t="shared" si="5"/>
        <v>#DIV/0!</v>
      </c>
      <c r="K68" s="45"/>
      <c r="L68" s="35"/>
    </row>
    <row r="69" spans="1:12" ht="12.75" hidden="1">
      <c r="A69" s="36"/>
      <c r="B69" s="37"/>
      <c r="C69" s="36"/>
      <c r="D69" s="36"/>
      <c r="E69" s="36" t="s">
        <v>18</v>
      </c>
      <c r="F69" s="48">
        <f>SUM(F64:F68)</f>
        <v>0</v>
      </c>
      <c r="G69" s="48">
        <f>SUM(G64:G68)</f>
        <v>0</v>
      </c>
      <c r="H69" s="48">
        <f>SUM(H64:H68)</f>
        <v>0</v>
      </c>
      <c r="I69" s="48">
        <f>SUM(I64:I68)</f>
        <v>0</v>
      </c>
      <c r="J69" s="49" t="e">
        <f t="shared" si="5"/>
        <v>#DIV/0!</v>
      </c>
      <c r="K69" s="48">
        <f>MAX(K64:K68)</f>
        <v>0</v>
      </c>
      <c r="L69" s="50"/>
    </row>
    <row r="70" spans="1:12" ht="6.75" customHeight="1" hidden="1" thickBot="1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2" spans="3:13" ht="15.75">
      <c r="C72" s="51">
        <f ca="1">TODAY()</f>
        <v>40896</v>
      </c>
      <c r="D72" s="52"/>
      <c r="I72" s="53" t="s">
        <v>21</v>
      </c>
      <c r="J72" s="54" t="s">
        <v>22</v>
      </c>
      <c r="K72" s="54"/>
      <c r="L72" s="54"/>
      <c r="M72" s="54"/>
    </row>
    <row r="73" ht="12.75">
      <c r="J73" t="s">
        <v>23</v>
      </c>
    </row>
  </sheetData>
  <sheetProtection/>
  <mergeCells count="11">
    <mergeCell ref="L42:L47"/>
    <mergeCell ref="L54:L57"/>
    <mergeCell ref="L65:L68"/>
    <mergeCell ref="C72:D72"/>
    <mergeCell ref="J72:M7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2011-12-19T06:20:25Z</dcterms:created>
  <dcterms:modified xsi:type="dcterms:W3CDTF">2011-12-19T06:21:09Z</dcterms:modified>
  <cp:category/>
  <cp:version/>
  <cp:contentType/>
  <cp:contentStatus/>
</cp:coreProperties>
</file>