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6260" windowHeight="5832" activeTab="0"/>
  </bookViews>
  <sheets>
    <sheet name="gewf5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<sst xmlns="http://schemas.openxmlformats.org/spreadsheetml/2006/main" count="53" uniqueCount="25">
  <si>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</si>
  <si>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</si>
  <si>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</si>
  <si>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</si>
  <si>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5° KLASSE VRIJSPEL</t>
  </si>
  <si>
    <t xml:space="preserve">        KLEIN</t>
  </si>
  <si>
    <t>datum:</t>
  </si>
  <si>
    <t>Lokaal:</t>
  </si>
  <si>
    <t>SINT-MARTINUS AALST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</si>
  <si>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</si>
  <si>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</si>
  <si>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</si>
  <si>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</si>
  <si>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</si>
  <si>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</si>
  <si>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</si>
  <si>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</si>
  <si>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PROM</t>
  </si>
  <si>
    <t>Totaal</t>
  </si>
  <si>
    <t>OG</t>
  </si>
  <si>
    <t xml:space="preserve">GSB : </t>
  </si>
  <si>
    <t>Albert Verbeken</t>
  </si>
  <si>
    <t>BEIDE VLAANDEREN</t>
  </si>
  <si>
    <t>VUYLSTEKE Gilbert</t>
  </si>
  <si>
    <t>vff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</si>
</sst>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right"/>
    </xf>
    <xf numFmtId="0" fontId="22" fillId="33" borderId="0" xfId="0" applyFont="1" applyFill="1" applyBorder="1" applyAlignment="1">
      <alignment horizontal="left"/>
    </xf>
    <xf numFmtId="0" fontId="22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 quotePrefix="1">
      <alignment/>
    </xf>
    <xf numFmtId="0" fontId="24" fillId="33" borderId="19" xfId="0" applyFont="1" applyFill="1" applyBorder="1" applyAlignment="1">
      <alignment/>
    </xf>
    <xf numFmtId="0" fontId="24" fillId="33" borderId="19" xfId="0" applyFont="1" applyFill="1" applyBorder="1" applyAlignment="1">
      <alignment horizontal="center"/>
    </xf>
    <xf numFmtId="0" fontId="24" fillId="33" borderId="19" xfId="0" applyFont="1" applyFill="1" applyBorder="1" applyAlignment="1">
      <alignment horizontal="left"/>
    </xf>
    <xf numFmtId="0" fontId="25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7" fillId="0" borderId="19" xfId="0" applyFont="1" applyBorder="1" applyAlignment="1">
      <alignment horizontal="center"/>
    </xf>
    <xf numFmtId="2" fontId="27" fillId="0" borderId="19" xfId="0" applyNumberFormat="1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/>
    </xf>
    <xf numFmtId="2" fontId="0" fillId="0" borderId="19" xfId="0" applyNumberFormat="1" applyBorder="1" applyAlignment="1">
      <alignment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8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jart%20KBBB\KBBB%202010-2011\uitslagen%20gewestfinale%202010-2011\uitslag%20gewestfinales%20vrijspel%20K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itslagen%20districtfinales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wf8 "/>
      <sheetName val="gewf7"/>
      <sheetName val="gewf6"/>
      <sheetName val="gewf5"/>
      <sheetName val="gewff4"/>
      <sheetName val="gewf3"/>
      <sheetName val="gewf2"/>
      <sheetName val="gewf1"/>
      <sheetName val="gewfexc"/>
      <sheetName val="SAMENVATTING"/>
      <sheetName val="Blad2"/>
      <sheetName val="databank"/>
      <sheetName val="LEDEN"/>
    </sheetNames>
    <sheetDataSet>
      <sheetData sheetId="12">
        <row r="3">
          <cell r="A3">
            <v>4065</v>
          </cell>
          <cell r="B3" t="str">
            <v>BAERT Rony</v>
          </cell>
          <cell r="C3" t="str">
            <v>K.BC BILJARTGILDE OOSTKAMP</v>
          </cell>
          <cell r="D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K.BC BILJARTGILDE OOSTKAMP</v>
          </cell>
          <cell r="D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K.BC BILJARTGILDE OOSTKAMP</v>
          </cell>
          <cell r="D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K.BC BILJARTGILDE OOSTKAMP</v>
          </cell>
          <cell r="D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K.BC BILJARTGILDE OOSTKAMP</v>
          </cell>
          <cell r="D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K.BC BILJARTGILDE OOSTKAMP</v>
          </cell>
          <cell r="D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K.BC BILJARTGILDE OOSTKAMP</v>
          </cell>
          <cell r="D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K.BC BILJARTGILDE OOSTKAMP</v>
          </cell>
          <cell r="D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K.BC BILJARTGILDE OOSTKAMP</v>
          </cell>
          <cell r="D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K.BC BILJARTGILDE OOSTKAMP</v>
          </cell>
          <cell r="D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K.BC BILJARTGILDE OOSTKAMP</v>
          </cell>
          <cell r="D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K.BC BILJARTGILDE OOSTKAMP</v>
          </cell>
          <cell r="D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K.BC BILJARTGILDE OOSTKAMP</v>
          </cell>
          <cell r="D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K.BC BILJARTGILDE OOSTKAMP</v>
          </cell>
          <cell r="D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K.BC BILJARTGILDE OOSTKAMP</v>
          </cell>
          <cell r="D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K.BC BILJARTGILDE OOSTKAMP</v>
          </cell>
          <cell r="D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K.BC BILJARTGILDE OOSTKAMP</v>
          </cell>
          <cell r="D19" t="str">
            <v>K.BIGI</v>
          </cell>
          <cell r="E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KON. KNOKSE BC</v>
          </cell>
          <cell r="D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KON. KNOKSE BC</v>
          </cell>
          <cell r="D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KON. KNOKSE BC</v>
          </cell>
          <cell r="D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KON. KNOKSE BC</v>
          </cell>
          <cell r="D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KON. KNOKSE BC</v>
          </cell>
          <cell r="D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KON. KNOKSE BC</v>
          </cell>
          <cell r="D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BC CARAMBOL MIDDELKERKE</v>
          </cell>
          <cell r="D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BC CARAMBOL MIDDELKERKE</v>
          </cell>
          <cell r="D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BC CARAMBOL MIDDELKERKE</v>
          </cell>
          <cell r="D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BC CARAMBOL MIDDELKERKE</v>
          </cell>
          <cell r="D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BC CARAMBOL MIDDELKERKE</v>
          </cell>
          <cell r="D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BC CARAMBOL MIDDELKERKE</v>
          </cell>
          <cell r="D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BC CARAMBOL MIDDELKERKE</v>
          </cell>
          <cell r="D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BC CARAMBOL MIDDELKERKE</v>
          </cell>
          <cell r="D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BC CARAMBOL MIDDELKERKE</v>
          </cell>
          <cell r="D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BC CARAMBOL MIDDELKERKE</v>
          </cell>
          <cell r="D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BC CARAMBOL MIDDELKERKE</v>
          </cell>
          <cell r="D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BC CARAMBOL MIDDELKERKE</v>
          </cell>
          <cell r="D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BC CARAMBOL MIDDELKERKE</v>
          </cell>
          <cell r="D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BC CARAMBOL MIDDELKERKE</v>
          </cell>
          <cell r="D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BC CARAMBOL MIDDELKERKE</v>
          </cell>
          <cell r="D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BC CARAMBOL MIDDELKERKE</v>
          </cell>
          <cell r="D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BC CARAMBOL MIDDELKERKE</v>
          </cell>
          <cell r="D49" t="str">
            <v>CM</v>
          </cell>
          <cell r="E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BC 'T OSKE</v>
          </cell>
          <cell r="D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BC 'T OSKE</v>
          </cell>
          <cell r="D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BC 'T OSKE</v>
          </cell>
          <cell r="D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BC 'T OSKE</v>
          </cell>
          <cell r="D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BC 'T OSKE</v>
          </cell>
          <cell r="D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BC 'T OSKE</v>
          </cell>
          <cell r="D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BC 'T OSKE</v>
          </cell>
          <cell r="D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BC 'T OSKE</v>
          </cell>
          <cell r="D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BC 'T OSKE</v>
          </cell>
          <cell r="D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BC 'T OSKE</v>
          </cell>
          <cell r="D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BC 'T OSKE</v>
          </cell>
          <cell r="D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BC 'T OSKE</v>
          </cell>
          <cell r="D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BC 'T OSKE</v>
          </cell>
          <cell r="D64" t="str">
            <v>OS</v>
          </cell>
          <cell r="E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K.BC ZONDER EFFECT OUDENBURG</v>
          </cell>
          <cell r="D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K.BC ZONDER EFFECT OUDENBURG</v>
          </cell>
          <cell r="D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K.BC ZONDER EFFECT OUDENBURG</v>
          </cell>
          <cell r="D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K.BC ZONDER EFFECT OUDENBURG</v>
          </cell>
          <cell r="D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BC DRIEBAKO KOEKELARE</v>
          </cell>
          <cell r="D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BC DRIEBAKO KOEKELARE</v>
          </cell>
          <cell r="D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BC DRIEBAKO KOEKELARE</v>
          </cell>
          <cell r="D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BC DRIEBAKO KOEKELARE</v>
          </cell>
          <cell r="D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BC DRIEBAKO KOEKELARE</v>
          </cell>
          <cell r="D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BC DRIEBAKO KOEKELARE</v>
          </cell>
          <cell r="D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 BRUGSE BC</v>
          </cell>
          <cell r="D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 BRUGSE BC</v>
          </cell>
          <cell r="D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 BRUGSE BC</v>
          </cell>
          <cell r="D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 BRUGSE BC</v>
          </cell>
          <cell r="D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 BRUGSE BC</v>
          </cell>
          <cell r="D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 BRUGSE BC</v>
          </cell>
          <cell r="D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 BRUGSE BC</v>
          </cell>
          <cell r="D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 BRUGSE BC</v>
          </cell>
          <cell r="D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 BRUGSE BC</v>
          </cell>
          <cell r="D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 BRUGSE BC</v>
          </cell>
          <cell r="D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 BRUGSE BC</v>
          </cell>
          <cell r="D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 BRUGSE BC</v>
          </cell>
          <cell r="D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 BRUGSE BC</v>
          </cell>
          <cell r="D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 BRUGSE BC</v>
          </cell>
          <cell r="D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 BRUGSE BC</v>
          </cell>
          <cell r="D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 BRUGSE BC</v>
          </cell>
          <cell r="D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 BRUGSE BC</v>
          </cell>
          <cell r="D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 BRUGSE BC</v>
          </cell>
          <cell r="D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 BRUGSE BC</v>
          </cell>
          <cell r="D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 BRUGSE BC</v>
          </cell>
          <cell r="D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 BRUGSE BC</v>
          </cell>
          <cell r="D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 BRUGSE BC</v>
          </cell>
          <cell r="D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 BRUGSE BC</v>
          </cell>
          <cell r="D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 BRUGSE BC</v>
          </cell>
          <cell r="D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 BRUGSE BC</v>
          </cell>
          <cell r="D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 BRUGSE BC</v>
          </cell>
          <cell r="D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 BRUGSE BC</v>
          </cell>
          <cell r="D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 BRUGSE BC</v>
          </cell>
          <cell r="D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 BRUGSE BC</v>
          </cell>
          <cell r="D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 BRUGSE BC</v>
          </cell>
          <cell r="D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 BRUGSE BC</v>
          </cell>
          <cell r="D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 BRUGSE BC</v>
          </cell>
          <cell r="D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 BRUGSE BC</v>
          </cell>
          <cell r="D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 BRUGSE BC</v>
          </cell>
          <cell r="D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 BRUGSE BC</v>
          </cell>
          <cell r="D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 BRUGSE BC</v>
          </cell>
          <cell r="D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 BRUGSE BC</v>
          </cell>
          <cell r="D116" t="str">
            <v>K.Br</v>
          </cell>
          <cell r="E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 BRUGSE BC</v>
          </cell>
          <cell r="D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 BRUGSE BC</v>
          </cell>
          <cell r="D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 BRUGSE BC</v>
          </cell>
          <cell r="D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 BRUGSE BC</v>
          </cell>
          <cell r="D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OOSTENDSE B.A.</v>
          </cell>
          <cell r="D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OOSTENDSE B.A.</v>
          </cell>
          <cell r="D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OOSTENDSE B.A.</v>
          </cell>
          <cell r="D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OOSTENDSE B.A.</v>
          </cell>
          <cell r="D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OOSTENDSE B.A.</v>
          </cell>
          <cell r="D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OOSTENDSE B.A.</v>
          </cell>
          <cell r="D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OOSTENDSE B.A.</v>
          </cell>
          <cell r="D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OOSTENDSE B.A.</v>
          </cell>
          <cell r="D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OOSTENDSE B.A.</v>
          </cell>
          <cell r="D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OOSTENDSE B.A.</v>
          </cell>
          <cell r="D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OOSTENDSE B.A.</v>
          </cell>
          <cell r="D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OOSTENDSE B.A.</v>
          </cell>
          <cell r="D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OOSTENDSE B.A.</v>
          </cell>
          <cell r="D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OOSTENDSE B.A.</v>
          </cell>
          <cell r="D136" t="str">
            <v>OBA</v>
          </cell>
          <cell r="E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OOSTENDSE B.A.</v>
          </cell>
          <cell r="D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OOSTENDSE B.A.</v>
          </cell>
          <cell r="D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OOSTENDSE B.A.</v>
          </cell>
          <cell r="D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OOSTENDSE B.A.</v>
          </cell>
          <cell r="D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OOSTENDSE B.A.</v>
          </cell>
          <cell r="D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OOSTENDSE B.A.</v>
          </cell>
          <cell r="D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OOSTENDSE B.A.</v>
          </cell>
          <cell r="D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OOSTENDSE B.A.</v>
          </cell>
          <cell r="D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OOSTENDSE B.A.</v>
          </cell>
          <cell r="D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OOSTENDSE B.A.</v>
          </cell>
          <cell r="D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OOSTENDSE B.A.</v>
          </cell>
          <cell r="D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OOSTENDSE B.A.</v>
          </cell>
          <cell r="D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OOSTENDSE B.A.</v>
          </cell>
          <cell r="D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OOSTENDSE B.A.</v>
          </cell>
          <cell r="D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OOSTENDSE B.A.</v>
          </cell>
          <cell r="D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OOSTENDSE B.A.</v>
          </cell>
          <cell r="D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OOSTENDSE B.A.</v>
          </cell>
          <cell r="D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OOSTENDSE B.A.</v>
          </cell>
          <cell r="D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OOSTENDSE B.A.</v>
          </cell>
          <cell r="D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OOSTENDSE B.A.</v>
          </cell>
          <cell r="D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OOSTENDSE B.A.</v>
          </cell>
          <cell r="D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OOSTENDSE B.A.</v>
          </cell>
          <cell r="D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OOSTENDSE B.A.</v>
          </cell>
          <cell r="D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OOSTENDSE B.A.</v>
          </cell>
          <cell r="D160" t="str">
            <v>OBA</v>
          </cell>
          <cell r="E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OOSTENDSE B.A.</v>
          </cell>
          <cell r="D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OOSTENDSE B.A.</v>
          </cell>
          <cell r="D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OOSTENDSE B.A.</v>
          </cell>
          <cell r="D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OOSTENDSE B.A.</v>
          </cell>
          <cell r="D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OOSTENDSE B.A.</v>
          </cell>
          <cell r="D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OOSTENDSE B.A.</v>
          </cell>
          <cell r="D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OOSTENDSE B.A.</v>
          </cell>
          <cell r="D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OOSTENDSE B.A.</v>
          </cell>
          <cell r="D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SINT-MARTINUS AALST</v>
          </cell>
          <cell r="D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SINT-MARTINUS AALST</v>
          </cell>
          <cell r="D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SINT-MARTINUS AALST</v>
          </cell>
          <cell r="D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SINT-MARTINUS AALST</v>
          </cell>
          <cell r="D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SINT-MARTINUS AALST</v>
          </cell>
          <cell r="D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SINT-MARTINUS AALST</v>
          </cell>
          <cell r="D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SINT-MARTINUS AALST</v>
          </cell>
          <cell r="D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K.BC DE STER NINOVE</v>
          </cell>
          <cell r="D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K.BC DE STER NINOVE</v>
          </cell>
          <cell r="D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K.BC DE STER NINOVE</v>
          </cell>
          <cell r="D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K.BC DE STER NINOVE</v>
          </cell>
          <cell r="D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K.BC DE STER NINOVE</v>
          </cell>
          <cell r="D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K.BC DE STER NINOVE</v>
          </cell>
          <cell r="D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K.BC DE STER NINOVE</v>
          </cell>
          <cell r="D185" t="str">
            <v>STER</v>
          </cell>
          <cell r="E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K.BC DE STER NINOVE</v>
          </cell>
          <cell r="D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K.BC DE STER NINOVE</v>
          </cell>
          <cell r="D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K.BC DE STER NINOVE</v>
          </cell>
          <cell r="D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K.BC DE STER NINOVE</v>
          </cell>
          <cell r="D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K.BC DE STER NINOVE</v>
          </cell>
          <cell r="D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K.BC DE STER NINOVE</v>
          </cell>
          <cell r="D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K.BC DE STER NINOVE</v>
          </cell>
          <cell r="D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K.BC DE STER NINOVE</v>
          </cell>
          <cell r="D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K.BC ONS HUIS</v>
          </cell>
          <cell r="D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K.BC ONS HUIS</v>
          </cell>
          <cell r="D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K.BC ONS HUIS</v>
          </cell>
          <cell r="D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K.BC ONS HUIS</v>
          </cell>
          <cell r="D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K.BC ONS HUIS</v>
          </cell>
          <cell r="D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K.BC ONS HUIS</v>
          </cell>
          <cell r="D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K.BC ONS HUIS</v>
          </cell>
          <cell r="D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K.BC ONS HUIS</v>
          </cell>
          <cell r="D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K.BC ONS HUIS</v>
          </cell>
          <cell r="D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K.BC ONS HUIS</v>
          </cell>
          <cell r="D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K.BC ONS HUIS</v>
          </cell>
          <cell r="D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K.BC ONS HUIS</v>
          </cell>
          <cell r="D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K.BC ONS HUIS</v>
          </cell>
          <cell r="D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K.BC ONS HUIS</v>
          </cell>
          <cell r="D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K.BC ONS HUIS</v>
          </cell>
          <cell r="D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K.BC ONS HUIS</v>
          </cell>
          <cell r="D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K.BC ONS HUIS</v>
          </cell>
          <cell r="D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K.BC ONS HUIS</v>
          </cell>
          <cell r="D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K.BC ONS HUIS</v>
          </cell>
          <cell r="D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K.BC ONS HUIS</v>
          </cell>
          <cell r="D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K.BC ONS HUIS</v>
          </cell>
          <cell r="D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K.BC ONS HUIS</v>
          </cell>
          <cell r="D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K.BC ONS HUIS</v>
          </cell>
          <cell r="D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K.BC ONS HUIS</v>
          </cell>
          <cell r="D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K.BC ONS HUIS</v>
          </cell>
          <cell r="D219" t="str">
            <v>KOH</v>
          </cell>
          <cell r="E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BC EDELWEISS EVERGEM</v>
          </cell>
          <cell r="D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BC EDELWEISS EVERGEM</v>
          </cell>
          <cell r="D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BC EDELWEISS EVERGEM</v>
          </cell>
          <cell r="D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BC EDELWEISS EVERGEM</v>
          </cell>
          <cell r="D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BC EDELWEISS EVERGEM</v>
          </cell>
          <cell r="D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BC EDELWEISS EVERGEM</v>
          </cell>
          <cell r="D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BC EDELWEISS EVERGEM</v>
          </cell>
          <cell r="D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BC EDELWEISS EVERGEM</v>
          </cell>
          <cell r="D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BC EDELWEISS EVERGEM</v>
          </cell>
          <cell r="D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BC GOUDEN MARTINUS</v>
          </cell>
          <cell r="D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BC GOUDEN MARTINUS</v>
          </cell>
          <cell r="D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BC GOUDEN MARTINUS</v>
          </cell>
          <cell r="D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BC GOUDEN MARTINUS</v>
          </cell>
          <cell r="D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BC GOUDEN MARTINUS</v>
          </cell>
          <cell r="D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BC GOUDEN MARTINUS</v>
          </cell>
          <cell r="D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BC GOUDEN MARTINUS</v>
          </cell>
          <cell r="D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BC GOUDEN MARTINUS</v>
          </cell>
          <cell r="D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BC GOUDEN MARTINUS</v>
          </cell>
          <cell r="D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BC GOUDEN MARTINUS</v>
          </cell>
          <cell r="D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BC GOUDEN MARTINUS</v>
          </cell>
          <cell r="D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BC GOUDEN MARTINUS</v>
          </cell>
          <cell r="D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BC GOUDEN MARTINUS</v>
          </cell>
          <cell r="D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BC GOUDEN MARTINUS</v>
          </cell>
          <cell r="D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BC GOUDEN MARTINUS</v>
          </cell>
          <cell r="D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BC GOUDEN MARTINUS</v>
          </cell>
          <cell r="D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BC GOUDEN MARTINUS</v>
          </cell>
          <cell r="D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BC GOUDEN MARTINUS</v>
          </cell>
          <cell r="D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BC GOUDEN MARTINUS</v>
          </cell>
          <cell r="D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BC GOUDEN MARTINUS</v>
          </cell>
          <cell r="D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BC GOUDEN MARTINUS</v>
          </cell>
          <cell r="D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BC GOUDEN MARTINUS</v>
          </cell>
          <cell r="D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BC GOUDEN MARTINUS</v>
          </cell>
          <cell r="D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BC GOUDEN MARTINUS</v>
          </cell>
          <cell r="D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BC GOUDEN MARTINUS</v>
          </cell>
          <cell r="D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BC GOUDEN MARTINUS</v>
          </cell>
          <cell r="D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BC GOUDEN MARTINUS</v>
          </cell>
          <cell r="D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BC GOUDEN MARTINUS</v>
          </cell>
          <cell r="D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BC GOUDEN MARTINUS</v>
          </cell>
          <cell r="D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BC GOUDEN MARTINUS</v>
          </cell>
          <cell r="D261" t="str">
            <v>GM</v>
          </cell>
          <cell r="E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BC GOUDEN MARTINUS</v>
          </cell>
          <cell r="D262" t="str">
            <v>GM</v>
          </cell>
          <cell r="E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K.BC ELK WEIRD 'HEM</v>
          </cell>
          <cell r="D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K.BC ELK WEIRD 'HEM</v>
          </cell>
          <cell r="D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K.BC ELK WEIRD 'HEM</v>
          </cell>
          <cell r="D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K.BC ELK WEIRD 'HEM</v>
          </cell>
          <cell r="D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K.BC ELK WEIRD 'HEM</v>
          </cell>
          <cell r="D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K.BC ELK WEIRD 'HEM</v>
          </cell>
          <cell r="D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K.BC ELK WEIRD 'HEM</v>
          </cell>
          <cell r="D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K.BC ELK WEIRD 'HEM</v>
          </cell>
          <cell r="D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K.BC ELK WEIRD 'HEM</v>
          </cell>
          <cell r="D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K.BC ELK WEIRD 'HEM</v>
          </cell>
          <cell r="D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K.BC ELK WEIRD 'HEM</v>
          </cell>
          <cell r="D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K.BC ELK WEIRD 'HEM</v>
          </cell>
          <cell r="D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K.BC ELK WEIRD 'HEM</v>
          </cell>
          <cell r="D276" t="str">
            <v>EWH</v>
          </cell>
          <cell r="E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K.BC ELK WEIRD 'HEM</v>
          </cell>
          <cell r="D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K.BC ELK WEIRD 'HEM</v>
          </cell>
          <cell r="D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K.BC ELK WEIRD 'HEM</v>
          </cell>
          <cell r="D279" t="str">
            <v>EWH</v>
          </cell>
          <cell r="E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BC BILJARTVRIENDEN GENT</v>
          </cell>
          <cell r="D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BC BILJARTVRIENDEN GENT</v>
          </cell>
          <cell r="D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BC BILJARTVRIENDEN GENT</v>
          </cell>
          <cell r="D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BC BILJARTVRIENDEN GENT</v>
          </cell>
          <cell r="D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BC BILJARTVRIENDEN GENT</v>
          </cell>
          <cell r="D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BC BILJARTVRIENDEN GENT</v>
          </cell>
          <cell r="D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BC BILJARTVRIENDEN GENT</v>
          </cell>
          <cell r="D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BC BILJARTVRIENDEN GENT</v>
          </cell>
          <cell r="D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BC BILJARTVRIENDEN GENT</v>
          </cell>
          <cell r="D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BC BILJARTVRIENDEN GENT</v>
          </cell>
          <cell r="D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BC BILJARTVRIENDEN GENT</v>
          </cell>
          <cell r="D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BC BILJARTVRIENDEN GENT</v>
          </cell>
          <cell r="D293" t="str">
            <v>BvG</v>
          </cell>
          <cell r="E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K.BC ARGOS WESTVELD</v>
          </cell>
          <cell r="D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K.BC ARGOS WESTVELD</v>
          </cell>
          <cell r="D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K.BC ARGOS WESTVELD</v>
          </cell>
          <cell r="D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K.BC ARGOS WESTVELD</v>
          </cell>
          <cell r="D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K.BC ARGOS WESTVELD</v>
          </cell>
          <cell r="D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K.BC ARGOS WESTVELD</v>
          </cell>
          <cell r="D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K.BC ARGOS WESTVELD</v>
          </cell>
          <cell r="D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K.BC ARGOS WESTVELD</v>
          </cell>
          <cell r="D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K.BC ARGOS WESTVELD</v>
          </cell>
          <cell r="D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K.BC ARGOS WESTVELD</v>
          </cell>
          <cell r="D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K.BC ARGOS WESTVELD</v>
          </cell>
          <cell r="D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K.BC ARGOS WESTVELD</v>
          </cell>
          <cell r="D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K.BC ARGOS WESTVELD</v>
          </cell>
          <cell r="D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K.BC ARGOS WESTVELD</v>
          </cell>
          <cell r="D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K.BC ARGOS WESTVELD</v>
          </cell>
          <cell r="D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K.BC ARGOS WESTVELD</v>
          </cell>
          <cell r="D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K.BC ARGOS WESTVELD</v>
          </cell>
          <cell r="D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K.BC ARGOS WESTVELD</v>
          </cell>
          <cell r="D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K.BC ARGOS WESTVELD</v>
          </cell>
          <cell r="D315" t="str">
            <v>KBCAW</v>
          </cell>
          <cell r="E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K.BC ARGOS WESTVELD</v>
          </cell>
          <cell r="D316" t="str">
            <v>KBCAW</v>
          </cell>
          <cell r="E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BC ' T LAMMEKEN</v>
          </cell>
          <cell r="D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BC ' T LAMMEKEN</v>
          </cell>
          <cell r="D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BC ' T LAMMEKEN</v>
          </cell>
          <cell r="D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BC ' T LAMMEKEN</v>
          </cell>
          <cell r="D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BC ' T LAMMEKEN</v>
          </cell>
          <cell r="D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BC ' T LAMMEKEN</v>
          </cell>
          <cell r="D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BC ' T LAMMEKEN</v>
          </cell>
          <cell r="D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BC ' T LAMMEKEN</v>
          </cell>
          <cell r="D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BC ' T LAMMEKEN</v>
          </cell>
          <cell r="D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BC ' T LAMMEKEN</v>
          </cell>
          <cell r="D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BC ' T LAMMEKEN</v>
          </cell>
          <cell r="D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BC ' T LAMMEKEN</v>
          </cell>
          <cell r="D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BC ' T LAMMEKEN</v>
          </cell>
          <cell r="D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BC ' T LAMMEKEN</v>
          </cell>
          <cell r="D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BC ' T LAMMEKEN</v>
          </cell>
          <cell r="D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BC KASTEELDREEF</v>
          </cell>
          <cell r="D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BC KASTEELDREEF</v>
          </cell>
          <cell r="D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BC KASTEELDREEF</v>
          </cell>
          <cell r="D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BC KASTEELDREEF</v>
          </cell>
          <cell r="D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BC KASTEELDREEF</v>
          </cell>
          <cell r="D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BC KASTEELDREEF</v>
          </cell>
          <cell r="D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BC KASTEELDREEF</v>
          </cell>
          <cell r="D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BC KASTEELDREEF</v>
          </cell>
          <cell r="D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BC KASTEELDREEF</v>
          </cell>
          <cell r="D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BC KASTEELDREEF</v>
          </cell>
          <cell r="D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BC KASTEELDREEF</v>
          </cell>
          <cell r="D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BC KASTEELDREEF</v>
          </cell>
          <cell r="D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BC KASTEELDREEF</v>
          </cell>
          <cell r="D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BC KASTEELDREEF</v>
          </cell>
          <cell r="D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BC KASTEELDREEF</v>
          </cell>
          <cell r="D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BC KASTEELDREEF</v>
          </cell>
          <cell r="D351" t="str">
            <v>KAS</v>
          </cell>
          <cell r="E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BC KASTEELDREEF</v>
          </cell>
          <cell r="D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BC KASTEELDREEF</v>
          </cell>
          <cell r="D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BC KASTEELDREEF</v>
          </cell>
          <cell r="D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EEKLOSE BC</v>
          </cell>
          <cell r="D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EEKLOSE BC</v>
          </cell>
          <cell r="D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EEKLOSE BC</v>
          </cell>
          <cell r="D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EEKLOSE BC</v>
          </cell>
          <cell r="D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EEKLOSE BC</v>
          </cell>
          <cell r="D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EEKLOSE BC</v>
          </cell>
          <cell r="D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EEKLOSE BC</v>
          </cell>
          <cell r="D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EEKLOSE BC</v>
          </cell>
          <cell r="D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EEKLOSE BC</v>
          </cell>
          <cell r="D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EEKLOSE BC</v>
          </cell>
          <cell r="D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EEKLOSE BC</v>
          </cell>
          <cell r="D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EEKLOSE BC</v>
          </cell>
          <cell r="D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EEKLOSE BC</v>
          </cell>
          <cell r="D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EEKLOSE BC</v>
          </cell>
          <cell r="D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EEKLOSE BC</v>
          </cell>
          <cell r="D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EEKLOSE BC</v>
          </cell>
          <cell r="D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EEKLOSE BC</v>
          </cell>
          <cell r="D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EEKLOSE BC</v>
          </cell>
          <cell r="D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EEKLOSE BC</v>
          </cell>
          <cell r="D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EEKLOSE BC</v>
          </cell>
          <cell r="D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EEKLOSE BC</v>
          </cell>
          <cell r="D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EEKLOSE BC</v>
          </cell>
          <cell r="D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EEKLOSE BC</v>
          </cell>
          <cell r="D379" t="str">
            <v>K. EBC</v>
          </cell>
          <cell r="E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EEKLOSE BC</v>
          </cell>
          <cell r="D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EEKLOSE BC</v>
          </cell>
          <cell r="D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EEKLOSE BC</v>
          </cell>
          <cell r="D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EEKLOSE BC</v>
          </cell>
          <cell r="D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EEKLOSE BC</v>
          </cell>
          <cell r="D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EEKLOSE BC</v>
          </cell>
          <cell r="D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EEKLOSE BC</v>
          </cell>
          <cell r="D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EEKLOSE BC</v>
          </cell>
          <cell r="D387" t="str">
            <v>K. EBC</v>
          </cell>
          <cell r="E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EEKLOSE BC</v>
          </cell>
          <cell r="D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EEKLOSE BC</v>
          </cell>
          <cell r="D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K.A. UNION-SANDEMAN</v>
          </cell>
          <cell r="D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K.A. UNION-SANDEMAN</v>
          </cell>
          <cell r="D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K.A. UNION-SANDEMAN</v>
          </cell>
          <cell r="D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K.A. UNION-SANDEMAN</v>
          </cell>
          <cell r="D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K.A. UNION-SANDEMAN</v>
          </cell>
          <cell r="D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K.A. UNION-SANDEMAN</v>
          </cell>
          <cell r="D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K.A. UNION-SANDEMAN</v>
          </cell>
          <cell r="D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K.A. UNION-SANDEMAN</v>
          </cell>
          <cell r="D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K.A. UNION-SANDEMAN</v>
          </cell>
          <cell r="D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K.A. UNION-SANDEMAN</v>
          </cell>
          <cell r="D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K.A. UNION-SANDEMAN</v>
          </cell>
          <cell r="D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K.A. UNION-SANDEMAN</v>
          </cell>
          <cell r="D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K.A. UNION-SANDEMAN</v>
          </cell>
          <cell r="D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K.A. UNION-SANDEMAN</v>
          </cell>
          <cell r="D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K.A. UNION-SANDEMAN</v>
          </cell>
          <cell r="D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K.A. UNION-SANDEMAN</v>
          </cell>
          <cell r="D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K.A. UNION-SANDEMAN</v>
          </cell>
          <cell r="D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K.A. UNION-SANDEMAN</v>
          </cell>
          <cell r="D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K.A. UNION-SANDEMAN</v>
          </cell>
          <cell r="D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K.A. UNION-SANDEMAN</v>
          </cell>
          <cell r="D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K.A. UNION-SANDEMAN</v>
          </cell>
          <cell r="D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K.A. UNION-SANDEMAN</v>
          </cell>
          <cell r="D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K.A. UNION-SANDEMAN</v>
          </cell>
          <cell r="D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K.A. UNION-SANDEMAN</v>
          </cell>
          <cell r="D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K.A. UNION-SANDEMAN</v>
          </cell>
          <cell r="D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K.A. UNION-SANDEMAN</v>
          </cell>
          <cell r="D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K.A. UNION-SANDEMAN</v>
          </cell>
          <cell r="D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K.A. UNION-SANDEMAN</v>
          </cell>
          <cell r="D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K.A. UNION-SANDEMAN</v>
          </cell>
          <cell r="D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K.A. UNION-SANDEMAN</v>
          </cell>
          <cell r="D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K.A. UNION-SANDEMAN</v>
          </cell>
          <cell r="D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K.A. UNION-SANDEMAN</v>
          </cell>
          <cell r="D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K.A. UNION-SANDEMAN</v>
          </cell>
          <cell r="D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K.A. UNION-SANDEMAN</v>
          </cell>
          <cell r="D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K.A. UNION-SANDEMAN</v>
          </cell>
          <cell r="D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KON. GENTSCHE BA</v>
          </cell>
          <cell r="D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KON. GENTSCHE BA</v>
          </cell>
          <cell r="D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KON. GENTSCHE BA</v>
          </cell>
          <cell r="D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KON. GENTSCHE BA</v>
          </cell>
          <cell r="D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KON. GENTSCHE BA</v>
          </cell>
          <cell r="D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KON. GENTSCHE BA</v>
          </cell>
          <cell r="D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K.BC KRIJT OP TIJD MELLE</v>
          </cell>
          <cell r="D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K.BC KRIJT OP TIJD MELLE</v>
          </cell>
          <cell r="D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K.BC KRIJT OP TIJD MELLE</v>
          </cell>
          <cell r="D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K.BC KRIJT OP TIJD MELLE</v>
          </cell>
          <cell r="D441" t="str">
            <v>KOTM</v>
          </cell>
          <cell r="E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K.BC METRO GENT</v>
          </cell>
          <cell r="D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K.BC METRO GENT</v>
          </cell>
          <cell r="D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K.BC METRO GENT</v>
          </cell>
          <cell r="D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K.BC METRO GENT</v>
          </cell>
          <cell r="D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K.BC METRO GENT</v>
          </cell>
          <cell r="D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K.BC METRO GENT</v>
          </cell>
          <cell r="D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K.BC METRO GENT</v>
          </cell>
          <cell r="D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K.BC METRO GENT</v>
          </cell>
          <cell r="D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K.BC METRO GENT</v>
          </cell>
          <cell r="D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K.BC METRO GENT</v>
          </cell>
          <cell r="D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K.BC METRO GENT</v>
          </cell>
          <cell r="D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K.BC METRO GENT</v>
          </cell>
          <cell r="D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K.BC METRO GENT</v>
          </cell>
          <cell r="D456" t="str">
            <v>K.ME</v>
          </cell>
          <cell r="E456" t="str">
            <v>NS</v>
          </cell>
        </row>
        <row r="457">
          <cell r="A457" t="str">
            <v>00969</v>
          </cell>
          <cell r="B457" t="str">
            <v>DE NEEF Georges</v>
          </cell>
          <cell r="C457" t="str">
            <v>K.BC METRO GENT</v>
          </cell>
          <cell r="D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K.BC METRO GENT</v>
          </cell>
          <cell r="D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K.BC METRO GENT</v>
          </cell>
          <cell r="D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BC ROYALVRIENDEN</v>
          </cell>
          <cell r="D461" t="str">
            <v>RV</v>
          </cell>
        </row>
        <row r="462">
          <cell r="A462">
            <v>8347</v>
          </cell>
          <cell r="B462" t="str">
            <v>BUYENS Pascal</v>
          </cell>
          <cell r="C462" t="str">
            <v>BC ROYALVRIENDEN</v>
          </cell>
          <cell r="D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BC ROYALVRIENDEN</v>
          </cell>
          <cell r="D463" t="str">
            <v>RV</v>
          </cell>
          <cell r="E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BC ROYALVRIENDEN</v>
          </cell>
          <cell r="D464" t="str">
            <v>RV</v>
          </cell>
          <cell r="E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BC ROYALVRIENDEN</v>
          </cell>
          <cell r="D465" t="str">
            <v>RV</v>
          </cell>
          <cell r="E465" t="str">
            <v>NS</v>
          </cell>
        </row>
        <row r="466">
          <cell r="B466" t="str">
            <v>VANDENBERGHE PASCAL</v>
          </cell>
          <cell r="C466" t="str">
            <v>BC ROYALVRIENDEN</v>
          </cell>
          <cell r="D466" t="str">
            <v>RV</v>
          </cell>
          <cell r="E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BC AMICAL IEPER</v>
          </cell>
          <cell r="D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BC AMICAL IEPER</v>
          </cell>
          <cell r="D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BC AMICAL IEPER</v>
          </cell>
          <cell r="D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BC AMICAL IEPER</v>
          </cell>
          <cell r="D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BC AMICAL IEPER</v>
          </cell>
          <cell r="D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BC AMICAL IEPER</v>
          </cell>
          <cell r="D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BC AMICAL IEPER</v>
          </cell>
          <cell r="D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K. BC EXCELSIOR WIMBLEDON MENEN</v>
          </cell>
          <cell r="D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K. BC EXCELSIOR WIMBLEDON MENEN</v>
          </cell>
          <cell r="D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K. BC EXCELSIOR WIMBLEDON MENEN</v>
          </cell>
          <cell r="D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K. BC EXCELSIOR WIMBLEDON MENEN</v>
          </cell>
          <cell r="D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K. BC EXCELSIOR WIMBLEDON MENEN</v>
          </cell>
          <cell r="D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K. BC EXCELSIOR WIMBLEDON MENEN</v>
          </cell>
          <cell r="D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K. BC EXCELSIOR WIMBLEDON MENEN</v>
          </cell>
          <cell r="D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K. BC EXCELSIOR WIMBLEDON MENEN</v>
          </cell>
          <cell r="D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K. BC EXCELSIOR WIMBLEDON MENEN</v>
          </cell>
          <cell r="D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K. BC EXCELSIOR WIMBLEDON MENEN</v>
          </cell>
          <cell r="D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K. BC EXCELSIOR WIMBLEDON MENEN</v>
          </cell>
          <cell r="D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K. BC EXCELSIOR WIMBLEDON MENEN</v>
          </cell>
          <cell r="D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K. BC EXCELSIOR WIMBLEDON MENEN</v>
          </cell>
          <cell r="D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K. BC EXCELSIOR WIMBLEDON MENEN</v>
          </cell>
          <cell r="D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K. BC EXCELSIOR WIMBLEDON MENEN</v>
          </cell>
          <cell r="D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K. BC EXCELSIOR WIMBLEDON MENEN</v>
          </cell>
          <cell r="D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K. BC EXCELSIOR WIMBLEDON MENEN</v>
          </cell>
          <cell r="D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K. BC EXCELSIOR WIMBLEDON MENEN</v>
          </cell>
          <cell r="D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BC WARDEN OOM</v>
          </cell>
          <cell r="D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BC WARDEN OOM</v>
          </cell>
          <cell r="D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BC WARDEN OOM</v>
          </cell>
          <cell r="D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BC WARDEN OOM</v>
          </cell>
          <cell r="D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BC WARDEN OOM</v>
          </cell>
          <cell r="D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BC WARDEN OOM</v>
          </cell>
          <cell r="D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BC WARDEN OOM</v>
          </cell>
          <cell r="D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BC WARDEN OOM</v>
          </cell>
          <cell r="D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BC WARDEN OOM</v>
          </cell>
          <cell r="D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BC WARDEN OOM</v>
          </cell>
          <cell r="D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BC WARDEN OOM</v>
          </cell>
          <cell r="D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BC WARDEN OOM</v>
          </cell>
          <cell r="D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BC WARDEN OOM</v>
          </cell>
          <cell r="D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BC WARDEN OOM</v>
          </cell>
          <cell r="D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BC WARDEN OOM</v>
          </cell>
          <cell r="D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BC WARDEN OOM</v>
          </cell>
          <cell r="D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BC WARDEN OOM</v>
          </cell>
          <cell r="D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BC WARDEN OOM</v>
          </cell>
          <cell r="D513" t="str">
            <v>WOH</v>
          </cell>
          <cell r="E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BC WARDEN OOM</v>
          </cell>
          <cell r="D514" t="str">
            <v>WOH</v>
          </cell>
          <cell r="E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BC WARDEN OOM</v>
          </cell>
          <cell r="D515" t="str">
            <v>WOH</v>
          </cell>
          <cell r="E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BC WARDEN OOM</v>
          </cell>
          <cell r="D516" t="str">
            <v>WOH</v>
          </cell>
          <cell r="E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BC WARDEN OOM</v>
          </cell>
          <cell r="D517" t="str">
            <v>WOH</v>
          </cell>
          <cell r="E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BC WARDEN OOM</v>
          </cell>
          <cell r="D518" t="str">
            <v>WOH</v>
          </cell>
          <cell r="E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BC WARDEN OOM</v>
          </cell>
          <cell r="D519" t="str">
            <v>WOH</v>
          </cell>
          <cell r="E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BC WARDEN OOM</v>
          </cell>
          <cell r="D520" t="str">
            <v>WOH</v>
          </cell>
          <cell r="E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INGELMUNSTER B.A.</v>
          </cell>
          <cell r="D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INGELMUNSTER B.A.</v>
          </cell>
          <cell r="D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INGELMUNSTER B.A.</v>
          </cell>
          <cell r="D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INGELMUNSTER B.A.</v>
          </cell>
          <cell r="D526" t="str">
            <v>IBA</v>
          </cell>
          <cell r="E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BC RISQUONS-TOUT</v>
          </cell>
          <cell r="D528" t="str">
            <v>RT</v>
          </cell>
        </row>
        <row r="529">
          <cell r="A529">
            <v>4117</v>
          </cell>
          <cell r="B529" t="str">
            <v>DE SMET Jean-Pierre</v>
          </cell>
          <cell r="C529" t="str">
            <v>BC RISQUONS-TOUT</v>
          </cell>
          <cell r="D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BC RISQUONS-TOUT</v>
          </cell>
          <cell r="D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BC RISQUONS-TOUT</v>
          </cell>
          <cell r="D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BC RISQUONS-TOUT</v>
          </cell>
          <cell r="D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BC RISQUONS-TOUT</v>
          </cell>
          <cell r="D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BC RISQUONS-TOUT</v>
          </cell>
          <cell r="D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BC RISQUONS-TOUT</v>
          </cell>
          <cell r="D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BC RISQUONS-TOUT</v>
          </cell>
          <cell r="D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BC RISQUONS-TOUT</v>
          </cell>
          <cell r="D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BC RISQUONS-TOUT</v>
          </cell>
          <cell r="D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BC RISQUONS-TOUT</v>
          </cell>
          <cell r="D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BC RISQUONS-TOUT</v>
          </cell>
          <cell r="D540" t="str">
            <v>RT</v>
          </cell>
          <cell r="E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BC RISQUONS-TOUT</v>
          </cell>
          <cell r="D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BC RISQUONS-TOUT</v>
          </cell>
          <cell r="D542" t="str">
            <v>RT</v>
          </cell>
          <cell r="E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BC RISQUONS-TOUT</v>
          </cell>
          <cell r="D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BC RISQUONS-TOUT</v>
          </cell>
          <cell r="D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BC RISQUONS-TOUT</v>
          </cell>
          <cell r="D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BC RISQUONS-TOUT</v>
          </cell>
          <cell r="D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BC RISQUONS-TOUT</v>
          </cell>
          <cell r="D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BC RISQUONS-TOUT</v>
          </cell>
          <cell r="D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BC RISQUONS-TOUT</v>
          </cell>
          <cell r="D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BC RISQUONS-TOUT</v>
          </cell>
          <cell r="D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KON. KORTRIJKSE BC</v>
          </cell>
          <cell r="D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KON. KORTRIJKSE BC</v>
          </cell>
          <cell r="D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KON. KORTRIJKSE BC</v>
          </cell>
          <cell r="D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KON. KORTRIJKSE BC</v>
          </cell>
          <cell r="D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KON. KORTRIJKSE BC</v>
          </cell>
          <cell r="D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KON. KORTRIJKSE BC</v>
          </cell>
          <cell r="D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KON. KORTRIJKSE BC</v>
          </cell>
          <cell r="D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KON. KORTRIJKSE BC</v>
          </cell>
          <cell r="D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KON. KORTRIJKSE BC</v>
          </cell>
          <cell r="D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KON. KORTRIJKSE BC</v>
          </cell>
          <cell r="D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KON. KORTRIJKSE BC</v>
          </cell>
          <cell r="D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KON. KORTRIJKSE BC</v>
          </cell>
          <cell r="D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KON. KORTRIJKSE BC</v>
          </cell>
          <cell r="D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KON. KORTRIJKSE BC</v>
          </cell>
          <cell r="D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KON. KORTRIJKSE BC</v>
          </cell>
          <cell r="D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KON. KORTRIJKSE BC</v>
          </cell>
          <cell r="D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KON. KORTRIJKSE BC</v>
          </cell>
          <cell r="D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KON. KORTRIJKSE BC</v>
          </cell>
          <cell r="D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KON. KORTRIJKSE BC</v>
          </cell>
          <cell r="D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KON. KORTRIJKSE BC</v>
          </cell>
          <cell r="D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KON. KORTRIJKSE BC</v>
          </cell>
          <cell r="D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KON. KORTRIJKSE BC</v>
          </cell>
          <cell r="D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KON. KORTRIJKSE BC</v>
          </cell>
          <cell r="D575" t="str">
            <v>KK</v>
          </cell>
          <cell r="E575" t="str">
            <v>NS</v>
          </cell>
        </row>
        <row r="578">
          <cell r="A578">
            <v>4745</v>
          </cell>
          <cell r="B578" t="str">
            <v>DE PAUW Marcel</v>
          </cell>
          <cell r="C578" t="str">
            <v>BC VOLHARDING LA SCALA</v>
          </cell>
          <cell r="D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BC VOLHARDING LA SCALA</v>
          </cell>
          <cell r="D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BC VOLHARDING LA SCALA</v>
          </cell>
          <cell r="D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BC VOLHARDING LA SCALA</v>
          </cell>
          <cell r="D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BC VOLHARDING LA SCALA</v>
          </cell>
          <cell r="D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BC VOLHARDING LA SCALA</v>
          </cell>
          <cell r="D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BC VOLHARDING LA SCALA</v>
          </cell>
          <cell r="D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BC DOS ROESELARE</v>
          </cell>
          <cell r="D586" t="str">
            <v>DOS</v>
          </cell>
          <cell r="E586" t="str">
            <v>NS</v>
          </cell>
        </row>
        <row r="587">
          <cell r="A587">
            <v>4178</v>
          </cell>
          <cell r="B587" t="str">
            <v>BROUCKAERT Gerard</v>
          </cell>
          <cell r="C587" t="str">
            <v>BC DOS ROESELARE</v>
          </cell>
          <cell r="D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BC DOS ROESELARE</v>
          </cell>
          <cell r="D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BC DOS ROESELARE</v>
          </cell>
          <cell r="D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BC DOS ROESELARE</v>
          </cell>
          <cell r="D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BC DOS ROESELARE</v>
          </cell>
          <cell r="D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BC DOS ROESELARE</v>
          </cell>
          <cell r="D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BC DOS ROESELARE</v>
          </cell>
          <cell r="D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BC DOS ROESELARE</v>
          </cell>
          <cell r="D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BC DOS ROESELARE</v>
          </cell>
          <cell r="D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BC DOS ROESELARE</v>
          </cell>
          <cell r="D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BC DOS ROESELARE</v>
          </cell>
          <cell r="D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BC DOS ROESELARE</v>
          </cell>
          <cell r="D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BC DOS ROESELARE</v>
          </cell>
          <cell r="D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BC DOS ROESELARE</v>
          </cell>
          <cell r="D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BC DOS ROESELARE</v>
          </cell>
          <cell r="D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BC DOS ROESELARE</v>
          </cell>
          <cell r="D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BC DOS ROESELARE</v>
          </cell>
          <cell r="D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BC DOS ROESELARE</v>
          </cell>
          <cell r="D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BC DOS ROESELARE</v>
          </cell>
          <cell r="D605" t="str">
            <v>DOS</v>
          </cell>
          <cell r="E605" t="str">
            <v>NS</v>
          </cell>
        </row>
        <row r="606">
          <cell r="A606" t="str">
            <v>7461B</v>
          </cell>
          <cell r="B606" t="str">
            <v>GRIMON Johan</v>
          </cell>
          <cell r="C606" t="str">
            <v>BC DOS ROESELARE</v>
          </cell>
          <cell r="D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 BC DE GILDE HOGER OP KORTRIJK</v>
          </cell>
          <cell r="D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 BC DE GILDE HOGER OP KORTRIJK</v>
          </cell>
          <cell r="D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 BC DE GILDE HOGER OP KORTRIJK</v>
          </cell>
          <cell r="D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 BC DE GILDE HOGER OP KORTRIJK</v>
          </cell>
          <cell r="D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 BC DE GILDE HOGER OP KORTRIJK</v>
          </cell>
          <cell r="D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 BC DE GILDE HOGER OP KORTRIJK</v>
          </cell>
          <cell r="D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 BC DE GILDE HOGER OP KORTRIJK</v>
          </cell>
          <cell r="D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 BC DE GILDE HOGER OP KORTRIJK</v>
          </cell>
          <cell r="D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 BC DE GILDE HOGER OP KORTRIJK</v>
          </cell>
          <cell r="D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 BC DE GILDE HOGER OP KORTRIJK</v>
          </cell>
          <cell r="D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 BC DE GILDE HOGER OP KORTRIJK</v>
          </cell>
          <cell r="D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 BC DE GILDE HOGER OP KORTRIJK</v>
          </cell>
          <cell r="D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 BC DE GILDE HOGER OP KORTRIJK</v>
          </cell>
          <cell r="D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 BC DE GILDE HOGER OP KORTRIJK</v>
          </cell>
          <cell r="D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 BC DE GILDE HOGER OP KORTRIJK</v>
          </cell>
          <cell r="D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 BC DE GILDE HOGER OP KORTRIJK</v>
          </cell>
          <cell r="D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 BC DE GILDE HOGER OP KORTRIJK</v>
          </cell>
          <cell r="D624" t="str">
            <v>K.GHOK</v>
          </cell>
          <cell r="E624" t="str">
            <v>NS</v>
          </cell>
        </row>
        <row r="625">
          <cell r="A625" t="str">
            <v>00989</v>
          </cell>
          <cell r="B625" t="str">
            <v>SEYNHAEVE Willem</v>
          </cell>
          <cell r="C625" t="str">
            <v>K. BC DE GILDE HOGER OP KORTRIJK</v>
          </cell>
          <cell r="D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 BC DE GILDE HOGER OP KORTRIJK</v>
          </cell>
          <cell r="D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 ROESELARE</v>
          </cell>
          <cell r="D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 ROESELARE</v>
          </cell>
          <cell r="D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 ROESELARE</v>
          </cell>
          <cell r="D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 ROESELARE</v>
          </cell>
          <cell r="D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 ROESELARE</v>
          </cell>
          <cell r="D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 ROESELARE</v>
          </cell>
          <cell r="D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 ROESELARE</v>
          </cell>
          <cell r="D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 ' T SLEEPBOOTJE</v>
          </cell>
          <cell r="D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 ' T SLEEPBOOTJE</v>
          </cell>
          <cell r="D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 ' T SLEEPBOOTJE</v>
          </cell>
          <cell r="D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 ' T SLEEPBOOTJE</v>
          </cell>
          <cell r="D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 ' T SLEEPBOOTJE</v>
          </cell>
          <cell r="D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 ' T SLEEPBOOTJE</v>
          </cell>
          <cell r="D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 ' T SLEEPBOOTJE</v>
          </cell>
          <cell r="D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 ' T SLEEPBOOTJE</v>
          </cell>
          <cell r="D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 ' T SLEEPBOOTJE</v>
          </cell>
          <cell r="D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 ' T SLEEPBOOTJE</v>
          </cell>
          <cell r="D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 ' T SLEEPBOOTJE</v>
          </cell>
          <cell r="D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 ' T SLEEPBOOTJE</v>
          </cell>
          <cell r="D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 ' T SLEEPBOOTJE</v>
          </cell>
          <cell r="D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 ' T SLEEPBOOTJE</v>
          </cell>
          <cell r="D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 ' T SLEEPBOOTJE</v>
          </cell>
          <cell r="D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 ' T SLEEPBOOTJE</v>
          </cell>
          <cell r="D651" t="str">
            <v>BCSK</v>
          </cell>
          <cell r="E651" t="str">
            <v>NS</v>
          </cell>
        </row>
        <row r="652">
          <cell r="A652">
            <v>8900</v>
          </cell>
          <cell r="B652" t="str">
            <v>JANSSENS Dirk</v>
          </cell>
          <cell r="C652" t="str">
            <v>BC ' T SLEEPBOOTJE</v>
          </cell>
          <cell r="D652" t="str">
            <v>BCSK</v>
          </cell>
          <cell r="E652" t="str">
            <v>NS</v>
          </cell>
        </row>
        <row r="653">
          <cell r="A653" t="str">
            <v>00713</v>
          </cell>
          <cell r="B653" t="str">
            <v>METS Anne-Marie</v>
          </cell>
          <cell r="C653" t="str">
            <v>BC ' T SLEEPBOOTJE</v>
          </cell>
          <cell r="D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K. BC DE GILDEVRIENDEN BEVEREN</v>
          </cell>
          <cell r="D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K. BC DE GILDEVRIENDEN BEVEREN</v>
          </cell>
          <cell r="D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K. BC DE GILDEVRIENDEN BEVEREN</v>
          </cell>
          <cell r="D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K. BC DE GILDEVRIENDEN BEVEREN</v>
          </cell>
          <cell r="D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K. BC DE GILDEVRIENDEN BEVEREN</v>
          </cell>
          <cell r="D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K. BC DE GILDEVRIENDEN BEVEREN</v>
          </cell>
          <cell r="D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K. BC DE GILDEVRIENDEN BEVEREN</v>
          </cell>
          <cell r="D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K. BC DE GILDEVRIENDEN BEVEREN</v>
          </cell>
          <cell r="D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K. BC DE GILDEVRIENDEN BEVEREN</v>
          </cell>
          <cell r="D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K. BC DE GILDEVRIENDEN BEVEREN</v>
          </cell>
          <cell r="D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K. BC DE GILDEVRIENDEN BEVEREN</v>
          </cell>
          <cell r="D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K. BC DE GILDEVRIENDEN BEVEREN</v>
          </cell>
          <cell r="D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K. BC DE GILDEVRIENDEN BEVEREN</v>
          </cell>
          <cell r="D667" t="str">
            <v>KGV</v>
          </cell>
          <cell r="E667" t="str">
            <v>NS</v>
          </cell>
        </row>
        <row r="671">
          <cell r="A671">
            <v>1294</v>
          </cell>
          <cell r="B671" t="str">
            <v>BACKMAN Werner</v>
          </cell>
          <cell r="C671" t="str">
            <v>BC BOKKENHOF</v>
          </cell>
          <cell r="D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BC BOKKENHOF</v>
          </cell>
          <cell r="D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BC BOKKENHOF</v>
          </cell>
          <cell r="D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BC BOKKENHOF</v>
          </cell>
          <cell r="D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BC BOKKENHOF</v>
          </cell>
          <cell r="D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BC BOKKENHOF</v>
          </cell>
          <cell r="D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BC BOKKENHOF</v>
          </cell>
          <cell r="D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BC BOKKENHOF</v>
          </cell>
          <cell r="D678" t="str">
            <v>BKH</v>
          </cell>
          <cell r="E678" t="str">
            <v>NS</v>
          </cell>
        </row>
        <row r="683">
          <cell r="A683">
            <v>1168</v>
          </cell>
          <cell r="B683" t="str">
            <v>VAN BAEREL Ferdinand</v>
          </cell>
          <cell r="C683" t="str">
            <v>K. SINT-NIKLASE BA</v>
          </cell>
          <cell r="D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 SINT-NIKLASE BA</v>
          </cell>
          <cell r="D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 SINT-NIKLASE BA</v>
          </cell>
          <cell r="D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 SINT-NIKLASE BA</v>
          </cell>
          <cell r="D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 SINT-NIKLASE BA</v>
          </cell>
          <cell r="D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 SINT-NIKLASE BA</v>
          </cell>
          <cell r="D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 SINT-NIKLASE BA</v>
          </cell>
          <cell r="D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 SINT-NIKLASE BA</v>
          </cell>
          <cell r="D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 SINT-NIKLASE BA</v>
          </cell>
          <cell r="D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 SINT-NIKLASE BA</v>
          </cell>
          <cell r="D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 SINT-NIKLASE BA</v>
          </cell>
          <cell r="D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 SINT-NIKLASE BA</v>
          </cell>
          <cell r="D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 SINT-NIKLASE BA</v>
          </cell>
          <cell r="D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 SINT-NIKLASE BA</v>
          </cell>
          <cell r="D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 SINT-NIKLASE BA</v>
          </cell>
          <cell r="D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 SINT-NIKLASE BA</v>
          </cell>
          <cell r="D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 SINT-NIKLASE BA</v>
          </cell>
          <cell r="D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 SINT-NIKLASE BA</v>
          </cell>
          <cell r="D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 SINT-NIKLASE BA</v>
          </cell>
          <cell r="D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 SINT-NIKLASE BA</v>
          </cell>
          <cell r="D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 SINT-NIKLASE BA</v>
          </cell>
          <cell r="D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 SINT-NIKLASE BA</v>
          </cell>
          <cell r="D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 SINT-NIKLASE BA</v>
          </cell>
          <cell r="D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 SINT-NIKLASE BA</v>
          </cell>
          <cell r="D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 SINT-NIKLASE BA</v>
          </cell>
          <cell r="D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 SINT-NIKLASE BA</v>
          </cell>
          <cell r="D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 SINT-NIKLASE BA</v>
          </cell>
          <cell r="D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 SINT-NIKLASE BA</v>
          </cell>
          <cell r="D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 SINT-NIKLASE BA</v>
          </cell>
          <cell r="D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 SINT-NIKLASE BA</v>
          </cell>
          <cell r="D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 SINT-NIKLASE BA</v>
          </cell>
          <cell r="D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 SINT-NIKLASE BA</v>
          </cell>
          <cell r="D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 SINT-NIKLASE BA</v>
          </cell>
          <cell r="D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 SINT-NIKLASE BA</v>
          </cell>
          <cell r="D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 SINT-NIKLASE BA</v>
          </cell>
          <cell r="D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 SINT-NIKLASE BA</v>
          </cell>
          <cell r="D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 SINT-NIKLASE BA</v>
          </cell>
          <cell r="D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 SINT-NIKLASE BA</v>
          </cell>
          <cell r="D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 SINT-NIKLASE BA</v>
          </cell>
          <cell r="D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 SINT-NIKLASE BA</v>
          </cell>
          <cell r="D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 SINT-NIKLASE BA</v>
          </cell>
          <cell r="D723" t="str">
            <v>K.SNBA</v>
          </cell>
          <cell r="E723" t="str">
            <v>NS</v>
          </cell>
        </row>
        <row r="724">
          <cell r="A724">
            <v>8903</v>
          </cell>
          <cell r="B724" t="str">
            <v>NEYTS Pierre</v>
          </cell>
          <cell r="C724" t="str">
            <v>K. SINT-NIKLASE BA</v>
          </cell>
          <cell r="D724" t="str">
            <v>K.SNBA</v>
          </cell>
          <cell r="E724" t="str">
            <v>NS</v>
          </cell>
        </row>
        <row r="725">
          <cell r="A725">
            <v>8904</v>
          </cell>
          <cell r="B725" t="str">
            <v>RAES Wim</v>
          </cell>
          <cell r="C725" t="str">
            <v>K. SINT-NIKLASE BA</v>
          </cell>
          <cell r="D725" t="str">
            <v>K.SNBA</v>
          </cell>
          <cell r="E725" t="str">
            <v>NS</v>
          </cell>
        </row>
        <row r="728">
          <cell r="A728">
            <v>1187</v>
          </cell>
          <cell r="B728" t="str">
            <v>DE BRUIJN Jean-Paul</v>
          </cell>
          <cell r="C728" t="str">
            <v>BC QUALITY ZELE</v>
          </cell>
          <cell r="D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BC QUALITY ZELE</v>
          </cell>
          <cell r="D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BC QUALITY ZELE</v>
          </cell>
          <cell r="D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BC QUALITY ZELE</v>
          </cell>
          <cell r="D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BC QUALITY ZELE</v>
          </cell>
          <cell r="D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BC QUALITY ZELE</v>
          </cell>
          <cell r="D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BC QUALITY ZELE</v>
          </cell>
          <cell r="D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BC QUALITY ZELE</v>
          </cell>
          <cell r="D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BC QUALITY ZELE</v>
          </cell>
          <cell r="D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BC QUALITY ZELE</v>
          </cell>
          <cell r="D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BC QUALITY ZELE</v>
          </cell>
          <cell r="D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BC QUALITY ZELE</v>
          </cell>
          <cell r="D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BC QUALITY ZELE</v>
          </cell>
          <cell r="D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BC QUALITY ZELE</v>
          </cell>
          <cell r="D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BC QUALITY ZELE</v>
          </cell>
          <cell r="D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BC QUALITY ZELE</v>
          </cell>
          <cell r="D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BC QUALITY ZELE</v>
          </cell>
          <cell r="D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BC QUALITY ZELE</v>
          </cell>
          <cell r="D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BC QUALITY ZELE</v>
          </cell>
          <cell r="D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BC QUALITY ZELE</v>
          </cell>
          <cell r="D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BC QUALITY ZELE</v>
          </cell>
          <cell r="D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BC QUALITY ZELE</v>
          </cell>
          <cell r="D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BC QUALITY ZELE</v>
          </cell>
          <cell r="D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BC QUALITY ZELE</v>
          </cell>
          <cell r="D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BC QUALITY ZELE</v>
          </cell>
          <cell r="D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BC QUALITY ZELE</v>
          </cell>
          <cell r="D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BC QUALITY ZELE</v>
          </cell>
          <cell r="D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BC QUALITY ZELE</v>
          </cell>
          <cell r="D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BC QUALITY ZELE</v>
          </cell>
          <cell r="D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BC QUALITY ZELE</v>
          </cell>
          <cell r="D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BC QUALITY ZELE</v>
          </cell>
          <cell r="D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BC QUALITY ZELE</v>
          </cell>
          <cell r="D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BC QUALITY ZELE</v>
          </cell>
          <cell r="D760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25">
      <selection activeCell="L6" sqref="L6"/>
    </sheetView>
  </sheetViews>
  <sheetFormatPr defaultColWidth="9.140625" defaultRowHeight="12.7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  <col min="14" max="14" width="0" style="0" hidden="1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40530</v>
      </c>
      <c r="D3" s="11"/>
      <c r="E3" s="12" t="s">
        <v>7</v>
      </c>
      <c r="F3" s="13" t="s">
        <v>8</v>
      </c>
      <c r="G3" s="13"/>
      <c r="H3" s="13"/>
      <c r="I3" s="13"/>
      <c r="J3" s="14"/>
      <c r="K3" s="15"/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2.75">
      <c r="A6" s="22" t="s">
        <v>9</v>
      </c>
      <c r="B6" s="23" t="str">
        <f>VLOOKUP(L6,'[1]LEDEN'!A:E,2,FALSE)</f>
        <v>VAN LEUVENHAGE Dylan</v>
      </c>
      <c r="C6" s="22"/>
      <c r="D6" s="22"/>
      <c r="E6" s="22"/>
      <c r="F6" s="22" t="s">
        <v>10</v>
      </c>
      <c r="G6" s="24" t="str">
        <f>VLOOKUP(L6,'[1]LEDEN'!A:E,3,FALSE)</f>
        <v>BC ' T SLEEPBOOTJE</v>
      </c>
      <c r="H6" s="24"/>
      <c r="I6" s="22"/>
      <c r="J6" s="22"/>
      <c r="K6" s="22"/>
      <c r="L6" s="25">
        <v>8674</v>
      </c>
    </row>
    <row r="7" ht="6" customHeight="1"/>
    <row r="8" spans="6:12" ht="12.75">
      <c r="F8" s="26" t="s">
        <v>11</v>
      </c>
      <c r="G8" s="27" t="s">
        <v>12</v>
      </c>
      <c r="H8" s="27">
        <v>2.3</v>
      </c>
      <c r="I8" s="28" t="s">
        <v>13</v>
      </c>
      <c r="J8" s="29" t="s">
        <v>14</v>
      </c>
      <c r="K8" s="27" t="s">
        <v>15</v>
      </c>
      <c r="L8" s="27" t="s">
        <v>16</v>
      </c>
    </row>
    <row r="9" spans="2:14" ht="15" customHeight="1">
      <c r="B9" s="30">
        <v>1</v>
      </c>
      <c r="C9" s="31" t="str">
        <f>VLOOKUP(N9,'[1]LEDEN'!A:E,2,FALSE)</f>
        <v>KORTE Hubert</v>
      </c>
      <c r="D9" s="32"/>
      <c r="E9" s="32"/>
      <c r="F9" s="30">
        <v>2</v>
      </c>
      <c r="G9" s="30"/>
      <c r="H9" s="30">
        <v>70</v>
      </c>
      <c r="I9" s="30">
        <v>15</v>
      </c>
      <c r="J9" s="33">
        <f>ROUNDDOWN(H9/I9,2)</f>
        <v>4.66</v>
      </c>
      <c r="K9" s="30">
        <v>12</v>
      </c>
      <c r="L9" s="34">
        <v>1</v>
      </c>
      <c r="N9">
        <v>7803</v>
      </c>
    </row>
    <row r="10" spans="2:14" ht="15" customHeight="1">
      <c r="B10" s="30">
        <v>2</v>
      </c>
      <c r="C10" s="31" t="str">
        <f>VLOOKUP(N10,'[1]LEDEN'!A:E,2,FALSE)</f>
        <v>BAELE Edmond</v>
      </c>
      <c r="D10" s="32"/>
      <c r="E10" s="32"/>
      <c r="F10" s="30">
        <v>0</v>
      </c>
      <c r="G10" s="30"/>
      <c r="H10" s="30">
        <v>45</v>
      </c>
      <c r="I10" s="30">
        <v>21</v>
      </c>
      <c r="J10" s="33">
        <f>ROUNDDOWN(H10/I10,2)</f>
        <v>2.14</v>
      </c>
      <c r="K10" s="30">
        <v>12</v>
      </c>
      <c r="L10" s="35"/>
      <c r="N10">
        <v>8897</v>
      </c>
    </row>
    <row r="11" spans="2:14" ht="15" customHeight="1">
      <c r="B11" s="30">
        <v>3</v>
      </c>
      <c r="C11" s="31" t="str">
        <f>VLOOKUP(N11,'[1]LEDEN'!A:E,2,FALSE)</f>
        <v>SEYS Norbert</v>
      </c>
      <c r="D11" s="32"/>
      <c r="E11" s="32"/>
      <c r="F11" s="30">
        <v>2</v>
      </c>
      <c r="G11" s="30"/>
      <c r="H11" s="30">
        <v>70</v>
      </c>
      <c r="I11" s="30">
        <v>15</v>
      </c>
      <c r="J11" s="33">
        <f>ROUNDDOWN(H11/I11,2)</f>
        <v>4.66</v>
      </c>
      <c r="K11" s="30">
        <v>19</v>
      </c>
      <c r="L11" s="35"/>
      <c r="N11">
        <v>4156</v>
      </c>
    </row>
    <row r="12" spans="2:12" ht="15" customHeight="1" hidden="1">
      <c r="B12" s="30">
        <v>4</v>
      </c>
      <c r="C12" s="31" t="e">
        <f>VLOOKUP(N12,'[1]LEDEN'!A:E,2,FALSE)</f>
        <v>#N/A</v>
      </c>
      <c r="D12" s="32"/>
      <c r="E12" s="32"/>
      <c r="F12" s="30"/>
      <c r="G12" s="30"/>
      <c r="H12" s="30">
        <f>G12/8*7</f>
        <v>0</v>
      </c>
      <c r="I12" s="30"/>
      <c r="J12" s="33" t="e">
        <f aca="true" t="shared" si="0" ref="J12:J17">ROUNDDOWN(H12/I12,2)</f>
        <v>#DIV/0!</v>
      </c>
      <c r="K12" s="30"/>
      <c r="L12" s="35"/>
    </row>
    <row r="13" spans="2:12" ht="15" customHeight="1" hidden="1">
      <c r="B13" s="30">
        <v>5</v>
      </c>
      <c r="C13" s="31" t="e">
        <f>VLOOKUP(N13,'[1]LEDEN'!A:E,2,FALSE)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3" ht="15" customHeight="1">
      <c r="A14" s="36"/>
      <c r="B14" s="37"/>
      <c r="C14" s="36" t="s">
        <v>17</v>
      </c>
      <c r="D14" s="36"/>
      <c r="E14" s="36" t="s">
        <v>18</v>
      </c>
      <c r="F14" s="38">
        <f>SUM(F9:F13)</f>
        <v>4</v>
      </c>
      <c r="G14" s="38">
        <f>SUM(G9:G13)</f>
        <v>0</v>
      </c>
      <c r="H14" s="38">
        <f>SUM(H9:H13)</f>
        <v>185</v>
      </c>
      <c r="I14" s="38">
        <f>SUM(I9:I13)</f>
        <v>51</v>
      </c>
      <c r="J14" s="39">
        <f t="shared" si="0"/>
        <v>3.62</v>
      </c>
      <c r="K14" s="38">
        <f>MAX(K9:K13)</f>
        <v>19</v>
      </c>
      <c r="L14" s="40"/>
      <c r="M14" s="41"/>
    </row>
    <row r="15" spans="1:12" ht="8.25" customHeight="1" thickBot="1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ht="7.5" customHeight="1"/>
    <row r="17" spans="1:12" ht="12.75">
      <c r="A17" s="22" t="s">
        <v>9</v>
      </c>
      <c r="B17" s="23" t="str">
        <f>VLOOKUP(L17,'[1]LEDEN'!A:E,2,FALSE)</f>
        <v>SEYS Norbert</v>
      </c>
      <c r="C17" s="22"/>
      <c r="D17" s="22"/>
      <c r="E17" s="22"/>
      <c r="F17" s="22" t="s">
        <v>10</v>
      </c>
      <c r="G17" s="24" t="str">
        <f>VLOOKUP(L17,'[1]LEDEN'!A:E,3,FALSE)</f>
        <v>K. BRUGSE BC</v>
      </c>
      <c r="H17" s="24"/>
      <c r="I17" s="22"/>
      <c r="J17" s="22"/>
      <c r="K17" s="22"/>
      <c r="L17" s="25">
        <v>4156</v>
      </c>
    </row>
    <row r="18" ht="6" customHeight="1"/>
    <row r="19" spans="6:12" ht="12.75">
      <c r="F19" s="26" t="s">
        <v>11</v>
      </c>
      <c r="G19" s="27" t="s">
        <v>12</v>
      </c>
      <c r="H19" s="27">
        <v>2.3</v>
      </c>
      <c r="I19" s="28" t="s">
        <v>13</v>
      </c>
      <c r="J19" s="29" t="s">
        <v>14</v>
      </c>
      <c r="K19" s="27" t="s">
        <v>15</v>
      </c>
      <c r="L19" s="27" t="s">
        <v>16</v>
      </c>
    </row>
    <row r="20" spans="2:14" ht="12.75">
      <c r="B20" s="30"/>
      <c r="C20" s="31" t="str">
        <f>VLOOKUP(N20,'[1]LEDEN'!A:E,2,FALSE)</f>
        <v>BAELE Edmond</v>
      </c>
      <c r="D20" s="32"/>
      <c r="E20" s="32"/>
      <c r="F20" s="30">
        <v>2</v>
      </c>
      <c r="G20" s="30"/>
      <c r="H20" s="30">
        <v>70</v>
      </c>
      <c r="I20" s="30">
        <v>24</v>
      </c>
      <c r="J20" s="33">
        <f>ROUNDDOWN(H20/I20,2)</f>
        <v>2.91</v>
      </c>
      <c r="K20" s="30">
        <v>10</v>
      </c>
      <c r="L20" s="34">
        <v>2</v>
      </c>
      <c r="N20">
        <v>8897</v>
      </c>
    </row>
    <row r="21" spans="2:14" ht="12.75" customHeight="1">
      <c r="B21" s="30"/>
      <c r="C21" s="31" t="str">
        <f>VLOOKUP(N21,'[1]LEDEN'!A:E,2,FALSE)</f>
        <v>KORTE Hubert</v>
      </c>
      <c r="D21" s="32"/>
      <c r="E21" s="32"/>
      <c r="F21" s="30">
        <v>2</v>
      </c>
      <c r="G21" s="30"/>
      <c r="H21" s="30">
        <v>70</v>
      </c>
      <c r="I21" s="30">
        <v>29</v>
      </c>
      <c r="J21" s="33">
        <f>ROUNDDOWN(H21/I21,2)</f>
        <v>2.41</v>
      </c>
      <c r="K21" s="30">
        <v>10</v>
      </c>
      <c r="L21" s="35"/>
      <c r="N21">
        <v>7803</v>
      </c>
    </row>
    <row r="22" spans="2:14" ht="12.75" customHeight="1">
      <c r="B22" s="30"/>
      <c r="C22" s="31" t="str">
        <f>VLOOKUP(N22,'[1]LEDEN'!A:E,2,FALSE)</f>
        <v>VAN LEUVENHAGE Dylan</v>
      </c>
      <c r="D22" s="32"/>
      <c r="E22" s="32"/>
      <c r="F22" s="30">
        <v>0</v>
      </c>
      <c r="G22" s="30"/>
      <c r="H22" s="30">
        <v>45</v>
      </c>
      <c r="I22" s="30">
        <v>15</v>
      </c>
      <c r="J22" s="33">
        <f>ROUNDDOWN(H22/I22,2)</f>
        <v>3</v>
      </c>
      <c r="K22" s="30">
        <v>6</v>
      </c>
      <c r="L22" s="35"/>
      <c r="N22">
        <v>8674</v>
      </c>
    </row>
    <row r="23" spans="2:12" ht="12.75" customHeight="1" hidden="1">
      <c r="B23" s="30"/>
      <c r="C23" s="31" t="e">
        <f>VLOOKUP(N23,'[1]LEDEN'!A:E,2,FALSE)</f>
        <v>#N/A</v>
      </c>
      <c r="D23" s="32"/>
      <c r="E23" s="32"/>
      <c r="F23" s="44"/>
      <c r="G23" s="44"/>
      <c r="H23" s="44">
        <f>G23/8*7</f>
        <v>0</v>
      </c>
      <c r="I23" s="44"/>
      <c r="J23" s="45" t="e">
        <f aca="true" t="shared" si="1" ref="J23:J28">ROUNDDOWN(H23/I23,2)</f>
        <v>#DIV/0!</v>
      </c>
      <c r="K23" s="44"/>
      <c r="L23" s="35"/>
    </row>
    <row r="24" spans="2:12" ht="12.75" customHeight="1" hidden="1">
      <c r="B24" s="30"/>
      <c r="C24" s="31" t="e">
        <f>VLOOKUP(N24,'[1]LEDEN'!A:E,2,FALSE)</f>
        <v>#N/A</v>
      </c>
      <c r="D24" s="32"/>
      <c r="E24" s="32"/>
      <c r="F24" s="44"/>
      <c r="G24" s="44"/>
      <c r="H24" s="44">
        <f>G24/8*7</f>
        <v>0</v>
      </c>
      <c r="I24" s="44"/>
      <c r="J24" s="45" t="e">
        <f t="shared" si="1"/>
        <v>#DIV/0!</v>
      </c>
      <c r="K24" s="44"/>
      <c r="L24" s="35"/>
    </row>
    <row r="25" spans="1:12" ht="12.75">
      <c r="A25" s="36"/>
      <c r="B25" s="37"/>
      <c r="C25" s="36" t="s">
        <v>19</v>
      </c>
      <c r="D25" s="36"/>
      <c r="E25" s="36" t="s">
        <v>18</v>
      </c>
      <c r="F25" s="38">
        <f>SUM(F20:F24)</f>
        <v>4</v>
      </c>
      <c r="G25" s="38">
        <f>SUM(G20:G24)</f>
        <v>0</v>
      </c>
      <c r="H25" s="38">
        <f>SUM(H20:H24)</f>
        <v>185</v>
      </c>
      <c r="I25" s="38">
        <f>SUM(I20:I24)</f>
        <v>68</v>
      </c>
      <c r="J25" s="39">
        <f t="shared" si="1"/>
        <v>2.72</v>
      </c>
      <c r="K25" s="38">
        <f>MAX(K20:K24)</f>
        <v>10</v>
      </c>
      <c r="L25" s="40"/>
    </row>
    <row r="26" spans="1:12" ht="7.5" customHeight="1" thickBot="1">
      <c r="A26" s="42"/>
      <c r="B26" s="43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ht="3.75" customHeight="1"/>
    <row r="28" spans="1:12" ht="12.75">
      <c r="A28" s="22" t="s">
        <v>9</v>
      </c>
      <c r="B28" s="23" t="str">
        <f>VLOOKUP(L28,'[1]LEDEN'!A:E,2,FALSE)</f>
        <v>BAELE Edmond</v>
      </c>
      <c r="C28" s="22"/>
      <c r="D28" s="22"/>
      <c r="E28" s="22"/>
      <c r="F28" s="22" t="s">
        <v>10</v>
      </c>
      <c r="G28" s="24" t="str">
        <f>VLOOKUP(L28,'[1]LEDEN'!A:E,3,FALSE)</f>
        <v>K.BC KRIJT OP TIJD MELLE</v>
      </c>
      <c r="H28" s="24"/>
      <c r="I28" s="22"/>
      <c r="J28" s="22"/>
      <c r="K28" s="22"/>
      <c r="L28" s="25">
        <v>8897</v>
      </c>
    </row>
    <row r="29" ht="7.5" customHeight="1"/>
    <row r="30" spans="6:12" ht="12.75">
      <c r="F30" s="26" t="s">
        <v>11</v>
      </c>
      <c r="G30" s="27" t="s">
        <v>12</v>
      </c>
      <c r="H30" s="27">
        <v>2.3</v>
      </c>
      <c r="I30" s="28" t="s">
        <v>13</v>
      </c>
      <c r="J30" s="29" t="s">
        <v>14</v>
      </c>
      <c r="K30" s="27" t="s">
        <v>15</v>
      </c>
      <c r="L30" s="27" t="s">
        <v>16</v>
      </c>
    </row>
    <row r="31" spans="2:14" ht="12.75">
      <c r="B31" s="30">
        <v>1</v>
      </c>
      <c r="C31" s="31" t="str">
        <f>VLOOKUP(N31,'[1]LEDEN'!A:E,2,FALSE)</f>
        <v>SEYS Norbert</v>
      </c>
      <c r="D31" s="32"/>
      <c r="E31" s="32"/>
      <c r="F31" s="30">
        <v>0</v>
      </c>
      <c r="G31" s="30"/>
      <c r="H31" s="30">
        <v>50</v>
      </c>
      <c r="I31" s="30">
        <v>24</v>
      </c>
      <c r="J31" s="33">
        <f>ROUNDDOWN(H31/I31,2)</f>
        <v>2.08</v>
      </c>
      <c r="K31" s="30">
        <v>6</v>
      </c>
      <c r="L31" s="34">
        <v>3</v>
      </c>
      <c r="N31">
        <v>4156</v>
      </c>
    </row>
    <row r="32" spans="2:14" ht="12.75" customHeight="1">
      <c r="B32" s="30">
        <v>2</v>
      </c>
      <c r="C32" s="31" t="str">
        <f>VLOOKUP(N32,'[1]LEDEN'!A:E,2,FALSE)</f>
        <v>VAN LEUVENHAGE Dylan</v>
      </c>
      <c r="D32" s="32"/>
      <c r="E32" s="32"/>
      <c r="F32" s="30">
        <v>2</v>
      </c>
      <c r="G32" s="30"/>
      <c r="H32" s="30">
        <v>70</v>
      </c>
      <c r="I32" s="30">
        <v>21</v>
      </c>
      <c r="J32" s="33">
        <f>ROUNDDOWN(H32/I32,2)</f>
        <v>3.33</v>
      </c>
      <c r="K32" s="30">
        <v>16</v>
      </c>
      <c r="L32" s="35"/>
      <c r="N32">
        <v>8674</v>
      </c>
    </row>
    <row r="33" spans="2:14" ht="12.75" customHeight="1">
      <c r="B33" s="30">
        <v>3</v>
      </c>
      <c r="C33" s="31" t="str">
        <f>VLOOKUP(N33,'[1]LEDEN'!A:E,2,FALSE)</f>
        <v>KORTE Hubert</v>
      </c>
      <c r="D33" s="32"/>
      <c r="E33" s="32"/>
      <c r="F33" s="30">
        <v>0</v>
      </c>
      <c r="G33" s="30"/>
      <c r="H33" s="30">
        <v>64</v>
      </c>
      <c r="I33" s="30">
        <v>22</v>
      </c>
      <c r="J33" s="33">
        <f>ROUNDDOWN(H33/I33,2)</f>
        <v>2.9</v>
      </c>
      <c r="K33" s="30">
        <v>13</v>
      </c>
      <c r="L33" s="35"/>
      <c r="N33">
        <v>7803</v>
      </c>
    </row>
    <row r="34" spans="2:12" ht="12.75" customHeight="1" hidden="1">
      <c r="B34" s="30">
        <v>4</v>
      </c>
      <c r="C34" s="31" t="e">
        <f>VLOOKUP(N34,'[1]LEDEN'!A:E,2,FALSE)</f>
        <v>#N/A</v>
      </c>
      <c r="D34" s="32"/>
      <c r="E34" s="32"/>
      <c r="F34" s="44"/>
      <c r="G34" s="44"/>
      <c r="H34" s="44">
        <f>G34/8*7</f>
        <v>0</v>
      </c>
      <c r="I34" s="44"/>
      <c r="J34" s="45" t="e">
        <f aca="true" t="shared" si="2" ref="J34:J39">ROUNDDOWN(H34/I34,2)</f>
        <v>#DIV/0!</v>
      </c>
      <c r="K34" s="44"/>
      <c r="L34" s="35"/>
    </row>
    <row r="35" spans="2:12" ht="12.75" customHeight="1" hidden="1">
      <c r="B35" s="30">
        <v>5</v>
      </c>
      <c r="C35" s="31" t="e">
        <f>VLOOKUP(N35,'[1]LEDEN'!A:E,2,FALSE)</f>
        <v>#N/A</v>
      </c>
      <c r="D35" s="32"/>
      <c r="E35" s="32"/>
      <c r="F35" s="44"/>
      <c r="G35" s="44"/>
      <c r="H35" s="44">
        <f>G35/8*7</f>
        <v>0</v>
      </c>
      <c r="I35" s="44"/>
      <c r="J35" s="45" t="e">
        <f t="shared" si="2"/>
        <v>#DIV/0!</v>
      </c>
      <c r="K35" s="44"/>
      <c r="L35" s="35"/>
    </row>
    <row r="36" spans="1:12" ht="12.75">
      <c r="A36" s="36"/>
      <c r="B36" s="37"/>
      <c r="C36" s="36" t="s">
        <v>19</v>
      </c>
      <c r="D36" s="36"/>
      <c r="E36" s="36" t="s">
        <v>18</v>
      </c>
      <c r="F36" s="38">
        <f>SUM(F31:F35)</f>
        <v>2</v>
      </c>
      <c r="G36" s="38">
        <f>SUM(G31:G35)</f>
        <v>0</v>
      </c>
      <c r="H36" s="38">
        <f>SUM(H31:H35)</f>
        <v>184</v>
      </c>
      <c r="I36" s="38">
        <f>SUM(I31:I35)</f>
        <v>67</v>
      </c>
      <c r="J36" s="39">
        <f t="shared" si="2"/>
        <v>2.74</v>
      </c>
      <c r="K36" s="38">
        <f>MAX(K31:K35)</f>
        <v>16</v>
      </c>
      <c r="L36" s="40"/>
    </row>
    <row r="37" spans="1:12" ht="6.75" customHeight="1" thickBot="1">
      <c r="A37" s="42"/>
      <c r="B37" s="43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ht="6" customHeight="1"/>
    <row r="39" spans="1:12" ht="13.5" customHeight="1">
      <c r="A39" s="22" t="s">
        <v>9</v>
      </c>
      <c r="B39" s="23" t="str">
        <f>VLOOKUP(L39,'[1]LEDEN'!A:E,2,FALSE)</f>
        <v>KORTE Hubert</v>
      </c>
      <c r="C39" s="22"/>
      <c r="D39" s="22"/>
      <c r="E39" s="22"/>
      <c r="F39" s="22" t="s">
        <v>10</v>
      </c>
      <c r="G39" s="24" t="str">
        <f>VLOOKUP(L39,'[1]LEDEN'!A:E,3,FALSE)</f>
        <v>SINT-MARTINUS AALST</v>
      </c>
      <c r="H39" s="24"/>
      <c r="I39" s="22"/>
      <c r="J39" s="22"/>
      <c r="K39" s="22"/>
      <c r="L39" s="25">
        <v>7803</v>
      </c>
    </row>
    <row r="41" spans="6:12" ht="12.75">
      <c r="F41" s="26" t="s">
        <v>11</v>
      </c>
      <c r="G41" s="27" t="s">
        <v>12</v>
      </c>
      <c r="H41" s="27">
        <v>2.3</v>
      </c>
      <c r="I41" s="28" t="s">
        <v>13</v>
      </c>
      <c r="J41" s="29" t="s">
        <v>14</v>
      </c>
      <c r="K41" s="27" t="s">
        <v>15</v>
      </c>
      <c r="L41" s="27" t="s">
        <v>16</v>
      </c>
    </row>
    <row r="42" spans="2:14" ht="12.75">
      <c r="B42" s="30">
        <v>1</v>
      </c>
      <c r="C42" s="31" t="str">
        <f>VLOOKUP(N42,'[1]LEDEN'!A:E,2,FALSE)</f>
        <v>VAN LEUVENHAGE Dylan</v>
      </c>
      <c r="D42" s="32"/>
      <c r="E42" s="32"/>
      <c r="F42" s="30">
        <v>0</v>
      </c>
      <c r="G42" s="30"/>
      <c r="H42" s="30">
        <v>41</v>
      </c>
      <c r="I42" s="30">
        <v>15</v>
      </c>
      <c r="J42" s="33">
        <f>ROUNDDOWN(H42/I42,2)</f>
        <v>2.73</v>
      </c>
      <c r="K42" s="30">
        <v>13</v>
      </c>
      <c r="L42" s="34">
        <v>4</v>
      </c>
      <c r="N42">
        <v>8674</v>
      </c>
    </row>
    <row r="43" spans="2:14" ht="12.75" customHeight="1">
      <c r="B43" s="30">
        <v>2</v>
      </c>
      <c r="C43" s="31" t="str">
        <f>VLOOKUP(N43,'[1]LEDEN'!A:E,2,FALSE)</f>
        <v>SEYS Norbert</v>
      </c>
      <c r="D43" s="32"/>
      <c r="E43" s="32"/>
      <c r="F43" s="30">
        <v>0</v>
      </c>
      <c r="G43" s="30"/>
      <c r="H43" s="30">
        <v>67</v>
      </c>
      <c r="I43" s="30">
        <v>29</v>
      </c>
      <c r="J43" s="33">
        <f>ROUNDDOWN(H43/I43,2)</f>
        <v>2.31</v>
      </c>
      <c r="K43" s="30">
        <v>14</v>
      </c>
      <c r="L43" s="35"/>
      <c r="N43">
        <v>4156</v>
      </c>
    </row>
    <row r="44" spans="2:14" ht="12.75" customHeight="1">
      <c r="B44" s="30">
        <v>3</v>
      </c>
      <c r="C44" s="31" t="str">
        <f>VLOOKUP(N44,'[1]LEDEN'!A:E,2,FALSE)</f>
        <v>BAELE Edmond</v>
      </c>
      <c r="D44" s="32"/>
      <c r="E44" s="32"/>
      <c r="F44" s="30">
        <v>2</v>
      </c>
      <c r="G44" s="30"/>
      <c r="H44" s="30">
        <v>70</v>
      </c>
      <c r="I44" s="30">
        <v>22</v>
      </c>
      <c r="J44" s="33">
        <f>ROUNDDOWN(H44/I44,2)</f>
        <v>3.18</v>
      </c>
      <c r="K44" s="30">
        <v>10</v>
      </c>
      <c r="L44" s="35"/>
      <c r="N44">
        <v>8897</v>
      </c>
    </row>
    <row r="45" spans="2:12" ht="12.75" customHeight="1" hidden="1">
      <c r="B45" s="30">
        <v>4</v>
      </c>
      <c r="C45" s="31" t="e">
        <f>VLOOKUP(N45,'[1]LEDEN'!A:E,2,FALSE)</f>
        <v>#N/A</v>
      </c>
      <c r="D45" s="32"/>
      <c r="E45" s="32"/>
      <c r="F45" s="44"/>
      <c r="G45" s="44"/>
      <c r="H45" s="44">
        <f>G45/8*7</f>
        <v>0</v>
      </c>
      <c r="I45" s="44"/>
      <c r="J45" s="45" t="e">
        <f aca="true" t="shared" si="3" ref="J45:J50">ROUNDDOWN(H45/I45,2)</f>
        <v>#DIV/0!</v>
      </c>
      <c r="K45" s="44"/>
      <c r="L45" s="35"/>
    </row>
    <row r="46" spans="2:12" ht="12.75" customHeight="1" hidden="1">
      <c r="B46" s="30">
        <v>5</v>
      </c>
      <c r="C46" s="31" t="e">
        <f>VLOOKUP(N46,'[1]LEDEN'!A:E,2,FALSE)</f>
        <v>#N/A</v>
      </c>
      <c r="D46" s="32"/>
      <c r="E46" s="32"/>
      <c r="F46" s="44"/>
      <c r="G46" s="44"/>
      <c r="H46" s="44">
        <f>G46/8*7</f>
        <v>0</v>
      </c>
      <c r="I46" s="44"/>
      <c r="J46" s="45" t="e">
        <f t="shared" si="3"/>
        <v>#DIV/0!</v>
      </c>
      <c r="K46" s="44"/>
      <c r="L46" s="35"/>
    </row>
    <row r="47" spans="1:12" ht="12.75">
      <c r="A47" s="36"/>
      <c r="B47" s="37"/>
      <c r="C47" s="36"/>
      <c r="D47" s="36"/>
      <c r="E47" s="36" t="s">
        <v>18</v>
      </c>
      <c r="F47" s="38">
        <f>SUM(F42:F46)</f>
        <v>2</v>
      </c>
      <c r="G47" s="38">
        <f>SUM(G42:G46)</f>
        <v>0</v>
      </c>
      <c r="H47" s="38">
        <f>SUM(H42:H46)</f>
        <v>178</v>
      </c>
      <c r="I47" s="38">
        <f>SUM(I42:I46)</f>
        <v>66</v>
      </c>
      <c r="J47" s="39">
        <f t="shared" si="3"/>
        <v>2.69</v>
      </c>
      <c r="K47" s="38">
        <f>MAX(K42:K46)</f>
        <v>14</v>
      </c>
      <c r="L47" s="40"/>
    </row>
    <row r="48" spans="1:12" ht="4.5" customHeight="1" thickBot="1">
      <c r="A48" s="42"/>
      <c r="B48" s="43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50" spans="3:13" ht="15">
      <c r="C50" s="46">
        <f ca="1">TODAY()</f>
        <v>40531</v>
      </c>
      <c r="D50" s="47"/>
      <c r="I50" s="48" t="s">
        <v>20</v>
      </c>
      <c r="J50" s="49" t="s">
        <v>21</v>
      </c>
      <c r="K50" s="49"/>
      <c r="L50" s="49"/>
      <c r="M50" s="49"/>
    </row>
    <row r="51" ht="12.75">
      <c r="J51" t="s">
        <v>22</v>
      </c>
    </row>
    <row r="55" spans="3:6" ht="12.75">
      <c r="C55">
        <v>7692</v>
      </c>
      <c r="D55" t="s">
        <v>23</v>
      </c>
      <c r="F55" t="s">
        <v>24</v>
      </c>
    </row>
  </sheetData>
  <sheetProtection/>
  <mergeCells count="9">
    <mergeCell ref="L42:L47"/>
    <mergeCell ref="C50:D50"/>
    <mergeCell ref="J50:M50"/>
    <mergeCell ref="C3:D3"/>
    <mergeCell ref="F3:I3"/>
    <mergeCell ref="K3:M3"/>
    <mergeCell ref="L9:L14"/>
    <mergeCell ref="L20:L25"/>
    <mergeCell ref="L31:L36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2010-12-19T07:26:54Z</dcterms:created>
  <dcterms:modified xsi:type="dcterms:W3CDTF">2010-12-19T07:27:31Z</dcterms:modified>
  <cp:category/>
  <cp:version/>
  <cp:contentType/>
  <cp:contentStatus/>
</cp:coreProperties>
</file>