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V 2 BAND M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<sst xmlns="http://schemas.openxmlformats.org/spreadsheetml/2006/main" count="81" uniqueCount="38">
  <si>
    <t xml:space="preserve">    KONINKLIJKE BELGISCHE BILJARTBOND</t>
  </si>
  <si>
    <t>Gewest  Beide Vlaanderen</t>
  </si>
  <si>
    <t>sportjaar : 2010 - 2011</t>
  </si>
  <si>
    <t>KAMPIOENSCHAP van BELGIE</t>
  </si>
  <si>
    <t>2° KLASSE BANDSTOTEN MB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</si>
  <si>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</si>
  <si>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POULE A : in RISQUONS-TOUT   - Café Au Drapeau Français - Chaussée De Lille 429 - Moeskroen  056/ 34 52 28</t>
  </si>
  <si>
    <t>DEELNEMERS</t>
  </si>
  <si>
    <t>ROOSTER</t>
  </si>
  <si>
    <t>DOS</t>
  </si>
  <si>
    <t>do, 27 jan  2010 om 19u00</t>
  </si>
  <si>
    <t>vr, 28 jan  2011 om 19u00</t>
  </si>
  <si>
    <t>-</t>
  </si>
  <si>
    <t xml:space="preserve">POULE B :  In </t>
  </si>
  <si>
    <r>
      <rPr>
        <b/>
        <sz val="10"/>
        <color indexed="21"/>
        <rFont val="Arial"/>
        <family val="2"/>
      </rPr>
      <t xml:space="preserve">DOS ROESELARE </t>
    </r>
    <r>
      <rPr>
        <sz val="10"/>
        <color indexed="21"/>
        <rFont val="Arial"/>
        <family val="2"/>
      </rPr>
      <t>-Taverne Arena - Ardooiesteenweg, 50 bus 3 - 8800 Roeselare    051/24 79 74</t>
    </r>
  </si>
  <si>
    <t>za, 29 jan  2010 om 14u00</t>
  </si>
  <si>
    <t>zo, 30 jan  2011 om 14u00</t>
  </si>
  <si>
    <t>POULE C :  in K.B.C. ARGOS WESTVELD - Snookerpalace Argos - Antwerpsesteenweg,550 - 9040 Gent   09/ 228 19 38</t>
  </si>
  <si>
    <t>na klassement</t>
  </si>
  <si>
    <t>8661B</t>
  </si>
  <si>
    <t>V1</t>
  </si>
  <si>
    <t>W2</t>
  </si>
  <si>
    <t>V2</t>
  </si>
  <si>
    <t>W1</t>
  </si>
  <si>
    <t>*</t>
  </si>
  <si>
    <t>Te spelen punten :  55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</si>
  <si>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</si>
  <si>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2,10</t>
    </r>
  </si>
  <si>
    <t>2. Wedstrijdpunten onder het minimum 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</si>
  <si>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19 en 20 februari  2011 </t>
    </r>
    <r>
      <rPr>
        <sz val="8"/>
        <rFont val="Arial"/>
        <family val="2"/>
      </rPr>
      <t xml:space="preserve"> in district ZW VL ( indien er zich een speler van het district ZW VL kan plaatsen.)</t>
    </r>
  </si>
  <si>
    <t>De SPELERS zullen hun kalender ontvangen via hun club.</t>
  </si>
  <si>
    <r>
      <t>Laatste speeldag</t>
    </r>
    <r>
      <rPr>
        <b/>
        <sz val="9"/>
        <rFont val="Arial"/>
        <family val="2"/>
      </rPr>
      <t xml:space="preserve"> 30 januari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</si>
  <si>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</si>
  <si>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</si>
  <si>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</si>
  <si>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r>
      <t>PLAATSEN ZICH VOOR DE GEWESTFINALE</t>
    </r>
    <r>
      <rPr>
        <sz val="9"/>
        <rFont val="Arial"/>
        <family val="2"/>
      </rPr>
      <t xml:space="preserve"> :  de winnaar en de beste  tweede van poule A,B en C plaatsen zich voor gewestfinale</t>
    </r>
  </si>
  <si>
    <t>VAN DEN HAUWE Filip</t>
  </si>
  <si>
    <t>SMA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</si>
</sst>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sz val="11"/>
      <name val="Arial"/>
      <family val="2"/>
    </font>
    <font>
      <b/>
      <sz val="10"/>
      <color indexed="21"/>
      <name val="Arial"/>
      <family val="2"/>
    </font>
    <font>
      <b/>
      <i/>
      <sz val="9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4" tint="-0.24997000396251678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theme="8" tint="-0.4999699890613556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1" fillId="31" borderId="7" applyNumberFormat="0" applyFont="0" applyAlignment="0" applyProtection="0"/>
    <xf numFmtId="0" fontId="52" fillId="32" borderId="0" applyNumberFormat="0" applyBorder="0" applyAlignment="0" applyProtection="0"/>
    <xf numFmtId="9" fontId="41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14" xfId="54" applyBorder="1" applyAlignment="1">
      <alignment/>
      <protection/>
    </xf>
    <xf numFmtId="0" fontId="0" fillId="0" borderId="14" xfId="54" applyBorder="1" applyAlignment="1">
      <alignment horizontal="center"/>
      <protection/>
    </xf>
    <xf numFmtId="0" fontId="0" fillId="0" borderId="14" xfId="54" applyBorder="1">
      <alignment/>
      <protection/>
    </xf>
    <xf numFmtId="0" fontId="58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0" xfId="0" applyFont="1" applyAlignment="1">
      <alignment/>
    </xf>
    <xf numFmtId="0" fontId="59" fillId="0" borderId="0" xfId="54" applyFont="1">
      <alignment/>
      <protection/>
    </xf>
    <xf numFmtId="0" fontId="60" fillId="0" borderId="0" xfId="54" applyFont="1">
      <alignment/>
      <protection/>
    </xf>
    <xf numFmtId="0" fontId="61" fillId="0" borderId="0" xfId="54" applyFont="1">
      <alignment/>
      <protection/>
    </xf>
    <xf numFmtId="0" fontId="62" fillId="0" borderId="0" xfId="0" applyFont="1" applyAlignment="1">
      <alignment/>
    </xf>
    <xf numFmtId="0" fontId="17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0" xfId="54" applyBorder="1" applyAlignment="1">
      <alignment horizontal="center"/>
      <protection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kal%20gewestelijke%20voorronde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excvrijKB"/>
      <sheetName val="GV 1bandKB"/>
      <sheetName val="GV 2kaderKB"/>
      <sheetName val="GV exc3b KB"/>
      <sheetName val="GV 4VRIJ MG "/>
      <sheetName val="GV 3VRIJ MG"/>
      <sheetName val="GV 2VRIJ MG"/>
      <sheetName val="GV 4 KADER MB"/>
      <sheetName val="GV 3KADER MB"/>
      <sheetName val="leden"/>
      <sheetName val="GV 2 BAND MB "/>
      <sheetName val="Blad2"/>
      <sheetName val="Blad3"/>
    </sheetNames>
    <sheetDataSet>
      <sheetData sheetId="1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zoomScalePageLayoutView="0" workbookViewId="0" topLeftCell="A1">
      <selection activeCell="AH43" sqref="AH43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6" t="s">
        <v>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7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8" t="s">
        <v>4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8"/>
      <c r="AH6" s="8"/>
      <c r="AI6" s="8"/>
      <c r="AJ6" s="16"/>
    </row>
    <row r="8" spans="1:36" ht="17.25">
      <c r="A8" s="59" t="s">
        <v>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2" ht="12.75">
      <c r="A11" s="18" t="s">
        <v>6</v>
      </c>
      <c r="B11" s="19"/>
    </row>
    <row r="13" spans="2:16" ht="12.75">
      <c r="B13" s="20" t="s">
        <v>7</v>
      </c>
      <c r="P13" s="20" t="s">
        <v>8</v>
      </c>
    </row>
    <row r="15" spans="1:35" ht="12.75">
      <c r="A15">
        <v>1</v>
      </c>
      <c r="B15" s="19" t="str">
        <f>VLOOKUP(J15,'[1]leden'!A:B,2,FALSE)</f>
        <v>CASTELEYN Henk</v>
      </c>
      <c r="C15" s="19"/>
      <c r="D15" s="19"/>
      <c r="E15" s="19"/>
      <c r="F15" s="19"/>
      <c r="G15" s="19"/>
      <c r="H15" s="19"/>
      <c r="I15" s="19"/>
      <c r="J15" s="48">
        <v>4762</v>
      </c>
      <c r="K15" s="48"/>
      <c r="L15" s="19"/>
      <c r="M15" s="19" t="s">
        <v>9</v>
      </c>
      <c r="N15" s="19"/>
      <c r="O15" s="19"/>
      <c r="P15" s="51" t="s">
        <v>10</v>
      </c>
      <c r="Q15" s="52"/>
      <c r="R15" s="52"/>
      <c r="S15" s="52"/>
      <c r="T15" s="52"/>
      <c r="U15" s="52"/>
      <c r="V15" s="52"/>
      <c r="W15" s="52"/>
      <c r="X15" s="53"/>
      <c r="AA15" s="51" t="s">
        <v>11</v>
      </c>
      <c r="AB15" s="52"/>
      <c r="AC15" s="52"/>
      <c r="AD15" s="52"/>
      <c r="AE15" s="52"/>
      <c r="AF15" s="52"/>
      <c r="AG15" s="52"/>
      <c r="AH15" s="52"/>
      <c r="AI15" s="53"/>
    </row>
    <row r="16" spans="1:35" ht="12.75">
      <c r="A16">
        <v>2</v>
      </c>
      <c r="B16" s="19" t="str">
        <f>VLOOKUP(J16,'[1]leden'!A:B,2,FALSE)</f>
        <v>NUYTTENS Gino</v>
      </c>
      <c r="C16" s="19"/>
      <c r="D16" s="19"/>
      <c r="E16" s="19"/>
      <c r="F16" s="19"/>
      <c r="G16" s="19"/>
      <c r="H16" s="19"/>
      <c r="I16" s="19"/>
      <c r="J16" s="48">
        <v>4733</v>
      </c>
      <c r="K16" s="48"/>
      <c r="L16" s="19"/>
      <c r="M16" s="19" t="str">
        <f>VLOOKUP(J16,'[1]leden'!A:C,3,FALSE)</f>
        <v>DOS</v>
      </c>
      <c r="N16" s="19"/>
      <c r="O16" s="19"/>
      <c r="P16" s="4"/>
      <c r="Q16" s="49"/>
      <c r="R16" s="49"/>
      <c r="S16" s="49"/>
      <c r="T16" s="5"/>
      <c r="U16" s="49"/>
      <c r="V16" s="49"/>
      <c r="W16" s="49"/>
      <c r="X16" s="6"/>
      <c r="AA16" s="4"/>
      <c r="AB16" s="49"/>
      <c r="AC16" s="49"/>
      <c r="AD16" s="49"/>
      <c r="AE16" s="5"/>
      <c r="AF16" s="49"/>
      <c r="AG16" s="49"/>
      <c r="AH16" s="49"/>
      <c r="AI16" s="6"/>
    </row>
    <row r="17" spans="1:56" ht="12.75">
      <c r="A17">
        <v>3</v>
      </c>
      <c r="B17" s="19" t="str">
        <f>VLOOKUP(J17,'[1]leden'!A:B,2,FALSE)</f>
        <v>VANDEMAELE Paul-André</v>
      </c>
      <c r="C17" s="19"/>
      <c r="D17" s="19"/>
      <c r="E17" s="19"/>
      <c r="F17" s="19"/>
      <c r="G17" s="19"/>
      <c r="H17" s="19"/>
      <c r="I17" s="19"/>
      <c r="J17" s="48">
        <v>8694</v>
      </c>
      <c r="K17" s="48"/>
      <c r="L17" s="19"/>
      <c r="M17" s="19" t="str">
        <f>VLOOKUP(J17,'[1]leden'!A:C,3,FALSE)</f>
        <v>RT</v>
      </c>
      <c r="N17" s="19"/>
      <c r="O17" s="19"/>
      <c r="P17" s="4"/>
      <c r="Q17" s="22">
        <v>1</v>
      </c>
      <c r="R17" s="22" t="s">
        <v>12</v>
      </c>
      <c r="S17" s="22">
        <v>2</v>
      </c>
      <c r="T17" s="22"/>
      <c r="U17" s="22">
        <v>3</v>
      </c>
      <c r="V17" s="22" t="s">
        <v>12</v>
      </c>
      <c r="W17" s="22">
        <v>4</v>
      </c>
      <c r="X17" s="26"/>
      <c r="Y17" s="23"/>
      <c r="Z17" s="23"/>
      <c r="AA17" s="24"/>
      <c r="AB17" s="22">
        <v>1</v>
      </c>
      <c r="AC17" s="22" t="s">
        <v>12</v>
      </c>
      <c r="AD17" s="22">
        <v>4</v>
      </c>
      <c r="AE17" s="22"/>
      <c r="AF17" s="22">
        <v>2</v>
      </c>
      <c r="AG17" s="22" t="s">
        <v>12</v>
      </c>
      <c r="AH17" s="22">
        <v>5</v>
      </c>
      <c r="AI17" s="25"/>
      <c r="AM17" s="22"/>
      <c r="AN17" s="22"/>
      <c r="AO17" s="22"/>
      <c r="AP17" s="22"/>
      <c r="AQ17" s="22"/>
      <c r="AR17" s="22"/>
      <c r="AS17" s="22"/>
      <c r="AT17" s="22"/>
      <c r="AU17" s="37"/>
      <c r="AV17" s="37"/>
      <c r="AW17" s="37"/>
      <c r="AX17" s="22"/>
      <c r="AY17" s="22"/>
      <c r="AZ17" s="22"/>
      <c r="BA17" s="22"/>
      <c r="BB17" s="22"/>
      <c r="BC17" s="22"/>
      <c r="BD17" s="22"/>
    </row>
    <row r="18" spans="1:56" ht="12.75">
      <c r="A18">
        <v>4</v>
      </c>
      <c r="B18" s="19" t="str">
        <f>VLOOKUP(J18,'[1]leden'!A:B,2,FALSE)</f>
        <v>CAPPELLE Herwig</v>
      </c>
      <c r="C18" s="19"/>
      <c r="D18" s="19"/>
      <c r="E18" s="19"/>
      <c r="F18" s="19"/>
      <c r="G18" s="19"/>
      <c r="H18" s="19"/>
      <c r="I18" s="19"/>
      <c r="J18" s="48">
        <v>4789</v>
      </c>
      <c r="K18" s="48"/>
      <c r="L18" s="19"/>
      <c r="M18" s="19" t="str">
        <f>VLOOKUP(J18,'[1]leden'!A:C,3,FALSE)</f>
        <v>K.GHOK</v>
      </c>
      <c r="N18" s="19"/>
      <c r="O18" s="19"/>
      <c r="P18" s="4"/>
      <c r="Q18" s="22">
        <v>3</v>
      </c>
      <c r="R18" s="22" t="s">
        <v>12</v>
      </c>
      <c r="S18" s="22">
        <v>5</v>
      </c>
      <c r="T18" s="22"/>
      <c r="U18" s="22">
        <v>2</v>
      </c>
      <c r="V18" s="22" t="s">
        <v>12</v>
      </c>
      <c r="W18" s="22">
        <v>4</v>
      </c>
      <c r="X18" s="26"/>
      <c r="Y18" s="23"/>
      <c r="Z18" s="23"/>
      <c r="AA18" s="24"/>
      <c r="AB18" s="22">
        <v>5</v>
      </c>
      <c r="AC18" s="22" t="s">
        <v>12</v>
      </c>
      <c r="AD18" s="22">
        <v>4</v>
      </c>
      <c r="AE18" s="22"/>
      <c r="AF18" s="22">
        <v>2</v>
      </c>
      <c r="AG18" s="22" t="s">
        <v>12</v>
      </c>
      <c r="AH18" s="22">
        <v>3</v>
      </c>
      <c r="AI18" s="27"/>
      <c r="AM18" s="22"/>
      <c r="AN18" s="22"/>
      <c r="AO18" s="22"/>
      <c r="AP18" s="22"/>
      <c r="AQ18" s="22"/>
      <c r="AR18" s="22"/>
      <c r="AS18" s="22"/>
      <c r="AT18" s="22"/>
      <c r="AU18" s="37"/>
      <c r="AV18" s="37"/>
      <c r="AW18" s="37"/>
      <c r="AX18" s="22"/>
      <c r="AY18" s="22"/>
      <c r="AZ18" s="22"/>
      <c r="BA18" s="22"/>
      <c r="BB18" s="22"/>
      <c r="BC18" s="22"/>
      <c r="BD18" s="22"/>
    </row>
    <row r="19" spans="1:56" ht="12.75">
      <c r="A19" s="45">
        <v>5</v>
      </c>
      <c r="B19" s="45" t="str">
        <f>VLOOKUP(J19,'[1]leden'!A:B,2,FALSE)</f>
        <v>BAETENS Mark</v>
      </c>
      <c r="C19" s="45"/>
      <c r="D19" s="45"/>
      <c r="E19" s="45"/>
      <c r="F19" s="45"/>
      <c r="G19" s="45"/>
      <c r="H19" s="45"/>
      <c r="I19" s="45"/>
      <c r="J19" s="54">
        <v>4942</v>
      </c>
      <c r="K19" s="54"/>
      <c r="L19" s="45"/>
      <c r="M19" s="45" t="str">
        <f>VLOOKUP(J19,'[1]leden'!A:C,3,FALSE)</f>
        <v>BvG</v>
      </c>
      <c r="N19" s="45"/>
      <c r="P19" s="4"/>
      <c r="Q19" s="23"/>
      <c r="R19" s="23"/>
      <c r="S19" s="23"/>
      <c r="T19" s="22"/>
      <c r="U19" s="22">
        <v>1</v>
      </c>
      <c r="V19" s="22" t="s">
        <v>12</v>
      </c>
      <c r="W19" s="22">
        <v>5</v>
      </c>
      <c r="X19" s="26"/>
      <c r="Y19" s="23"/>
      <c r="Z19" s="23"/>
      <c r="AA19" s="24"/>
      <c r="AB19" s="23"/>
      <c r="AC19" s="23"/>
      <c r="AD19" s="23"/>
      <c r="AE19" s="22"/>
      <c r="AF19" s="22">
        <v>1</v>
      </c>
      <c r="AG19" s="22" t="s">
        <v>12</v>
      </c>
      <c r="AH19" s="22">
        <v>3</v>
      </c>
      <c r="AI19" s="27"/>
      <c r="AM19" s="23"/>
      <c r="AN19" s="23"/>
      <c r="AO19" s="23"/>
      <c r="AP19" s="22"/>
      <c r="AQ19" s="22"/>
      <c r="AR19" s="22"/>
      <c r="AS19" s="22"/>
      <c r="AT19" s="22"/>
      <c r="AU19" s="37"/>
      <c r="AV19" s="37"/>
      <c r="AW19" s="37"/>
      <c r="AX19" s="23"/>
      <c r="AY19" s="23"/>
      <c r="AZ19" s="23"/>
      <c r="BA19" s="22"/>
      <c r="BB19" s="22"/>
      <c r="BC19" s="22"/>
      <c r="BD19" s="22"/>
    </row>
    <row r="20" spans="1:35" ht="12.75">
      <c r="A20" s="28"/>
      <c r="B20" s="28"/>
      <c r="C20" s="28"/>
      <c r="D20" s="28"/>
      <c r="E20" s="28"/>
      <c r="F20" s="28"/>
      <c r="G20" s="28"/>
      <c r="H20" s="28"/>
      <c r="I20" s="28"/>
      <c r="J20" s="50"/>
      <c r="K20" s="50"/>
      <c r="L20" s="28"/>
      <c r="M20" s="28"/>
      <c r="N20" s="28"/>
      <c r="O20" s="19"/>
      <c r="P20" s="7"/>
      <c r="Q20" s="29"/>
      <c r="R20" s="29"/>
      <c r="S20" s="29"/>
      <c r="T20" s="29"/>
      <c r="U20" s="29"/>
      <c r="V20" s="29"/>
      <c r="W20" s="29"/>
      <c r="X20" s="30"/>
      <c r="AA20" s="7"/>
      <c r="AB20" s="29"/>
      <c r="AC20" s="29"/>
      <c r="AD20" s="29"/>
      <c r="AE20" s="29"/>
      <c r="AF20" s="29"/>
      <c r="AG20" s="29"/>
      <c r="AH20" s="29"/>
      <c r="AI20" s="16"/>
    </row>
    <row r="21" spans="2:35" ht="13.5">
      <c r="B21" s="31"/>
      <c r="P21" s="5"/>
      <c r="Q21" s="21"/>
      <c r="R21" s="21"/>
      <c r="S21" s="21"/>
      <c r="T21" s="21"/>
      <c r="U21" s="21"/>
      <c r="V21" s="21"/>
      <c r="W21" s="21"/>
      <c r="X21" s="21"/>
      <c r="AA21" s="5"/>
      <c r="AB21" s="21"/>
      <c r="AC21" s="21"/>
      <c r="AD21" s="21"/>
      <c r="AE21" s="21"/>
      <c r="AF21" s="21"/>
      <c r="AG21" s="21"/>
      <c r="AH21" s="21"/>
      <c r="AI21" s="5"/>
    </row>
    <row r="23" spans="1:26" ht="12.75">
      <c r="A23" s="32" t="s">
        <v>13</v>
      </c>
      <c r="B23" s="33"/>
      <c r="C23" s="34"/>
      <c r="D23" s="34"/>
      <c r="E23" s="34"/>
      <c r="F23" s="35" t="s">
        <v>14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5" spans="2:16" ht="12.75">
      <c r="B25" s="20" t="s">
        <v>7</v>
      </c>
      <c r="P25" s="20" t="s">
        <v>8</v>
      </c>
    </row>
    <row r="27" spans="1:35" ht="12.75">
      <c r="A27" s="19">
        <v>1</v>
      </c>
      <c r="B27" s="19" t="str">
        <f>VLOOKUP(J27,'[1]leden'!A:B,2,FALSE)</f>
        <v>VAN HESTE Jean Pierre</v>
      </c>
      <c r="C27" s="19"/>
      <c r="D27" s="19"/>
      <c r="E27" s="19"/>
      <c r="F27" s="19"/>
      <c r="G27" s="19"/>
      <c r="H27" s="19"/>
      <c r="I27" s="19"/>
      <c r="J27" s="48">
        <v>4274</v>
      </c>
      <c r="K27" s="48"/>
      <c r="L27" s="19"/>
      <c r="M27" s="19" t="str">
        <f>VLOOKUP(J27,'[1]leden'!A:C,3,FALSE)</f>
        <v>OBA</v>
      </c>
      <c r="N27" s="19"/>
      <c r="O27" s="19"/>
      <c r="P27" s="51" t="s">
        <v>15</v>
      </c>
      <c r="Q27" s="52"/>
      <c r="R27" s="52"/>
      <c r="S27" s="52"/>
      <c r="T27" s="52"/>
      <c r="U27" s="52"/>
      <c r="V27" s="52"/>
      <c r="W27" s="52"/>
      <c r="X27" s="53"/>
      <c r="AA27" s="51" t="s">
        <v>16</v>
      </c>
      <c r="AB27" s="52"/>
      <c r="AC27" s="52"/>
      <c r="AD27" s="52"/>
      <c r="AE27" s="52"/>
      <c r="AF27" s="52"/>
      <c r="AG27" s="52"/>
      <c r="AH27" s="52"/>
      <c r="AI27" s="53"/>
    </row>
    <row r="28" spans="1:35" ht="12.75">
      <c r="A28" s="19">
        <v>2</v>
      </c>
      <c r="B28" s="19" t="str">
        <f>VLOOKUP(J28,'[1]leden'!A:B,2,FALSE)</f>
        <v>BROUCKAERT Gerard</v>
      </c>
      <c r="C28" s="19"/>
      <c r="D28" s="19"/>
      <c r="E28" s="19"/>
      <c r="F28" s="19"/>
      <c r="G28" s="19"/>
      <c r="H28" s="19"/>
      <c r="I28" s="19"/>
      <c r="J28" s="48">
        <v>4178</v>
      </c>
      <c r="K28" s="48"/>
      <c r="L28" s="19"/>
      <c r="M28" s="19" t="str">
        <f>VLOOKUP(J28,'[1]leden'!A:C,3,FALSE)</f>
        <v>DOS</v>
      </c>
      <c r="N28" s="19"/>
      <c r="O28" s="19"/>
      <c r="P28" s="4"/>
      <c r="Q28" s="49"/>
      <c r="R28" s="49"/>
      <c r="S28" s="49"/>
      <c r="T28" s="5"/>
      <c r="U28" s="49"/>
      <c r="V28" s="49"/>
      <c r="W28" s="49"/>
      <c r="X28" s="6"/>
      <c r="AA28" s="4"/>
      <c r="AB28" s="49"/>
      <c r="AC28" s="49"/>
      <c r="AD28" s="49"/>
      <c r="AE28" s="5"/>
      <c r="AF28" s="49"/>
      <c r="AG28" s="49"/>
      <c r="AH28" s="49"/>
      <c r="AI28" s="6"/>
    </row>
    <row r="29" spans="1:35" ht="12.75">
      <c r="A29" s="19">
        <v>3</v>
      </c>
      <c r="B29" s="60" t="s">
        <v>36</v>
      </c>
      <c r="C29" s="60"/>
      <c r="D29" s="60"/>
      <c r="E29" s="60"/>
      <c r="F29" s="60"/>
      <c r="G29" s="60"/>
      <c r="H29" s="60"/>
      <c r="I29" s="60"/>
      <c r="J29" s="61">
        <v>4298</v>
      </c>
      <c r="K29" s="61"/>
      <c r="L29" s="60"/>
      <c r="M29" s="62" t="s">
        <v>37</v>
      </c>
      <c r="N29" s="62"/>
      <c r="O29" s="63"/>
      <c r="P29" s="4"/>
      <c r="Q29" s="46"/>
      <c r="R29" s="46"/>
      <c r="S29" s="46"/>
      <c r="T29" s="37"/>
      <c r="U29" s="46"/>
      <c r="V29" s="46"/>
      <c r="W29" s="46"/>
      <c r="X29" s="26"/>
      <c r="Y29" s="23"/>
      <c r="Z29" s="23"/>
      <c r="AA29" s="24"/>
      <c r="AB29" s="46"/>
      <c r="AC29" s="46"/>
      <c r="AD29" s="46"/>
      <c r="AE29" s="38" t="s">
        <v>18</v>
      </c>
      <c r="AF29" s="23"/>
      <c r="AG29" s="38"/>
      <c r="AH29" s="38"/>
      <c r="AI29" s="25"/>
    </row>
    <row r="30" spans="1:35" ht="12.75">
      <c r="A30" s="19">
        <v>4</v>
      </c>
      <c r="B30" s="19" t="str">
        <f>VLOOKUP(J30,'[1]leden'!A:B,2,FALSE)</f>
        <v>COENEN Philip</v>
      </c>
      <c r="C30" s="19"/>
      <c r="D30" s="19"/>
      <c r="E30" s="19"/>
      <c r="F30" s="19"/>
      <c r="G30" s="19"/>
      <c r="H30" s="19"/>
      <c r="I30" s="19"/>
      <c r="J30" s="48">
        <v>1329</v>
      </c>
      <c r="K30" s="48"/>
      <c r="L30" s="19"/>
      <c r="M30" s="19" t="str">
        <f>VLOOKUP(J30,'[1]leden'!A:C,3,FALSE)</f>
        <v>QU</v>
      </c>
      <c r="N30" s="19"/>
      <c r="O30" s="19"/>
      <c r="P30" s="4"/>
      <c r="Q30" s="22">
        <v>1</v>
      </c>
      <c r="R30" s="22" t="s">
        <v>12</v>
      </c>
      <c r="S30" s="22">
        <v>2</v>
      </c>
      <c r="T30" s="22"/>
      <c r="U30" s="22" t="s">
        <v>20</v>
      </c>
      <c r="V30" s="22" t="s">
        <v>12</v>
      </c>
      <c r="W30" s="22" t="s">
        <v>21</v>
      </c>
      <c r="X30" s="26"/>
      <c r="Y30" s="23"/>
      <c r="Z30" s="23"/>
      <c r="AA30" s="24"/>
      <c r="AB30" s="22" t="s">
        <v>20</v>
      </c>
      <c r="AC30" s="22" t="s">
        <v>12</v>
      </c>
      <c r="AD30" s="22" t="s">
        <v>22</v>
      </c>
      <c r="AE30" s="22"/>
      <c r="AF30" s="22">
        <v>1</v>
      </c>
      <c r="AG30" s="22" t="s">
        <v>12</v>
      </c>
      <c r="AH30" s="22">
        <v>4</v>
      </c>
      <c r="AI30" s="27"/>
    </row>
    <row r="31" spans="1:35" ht="12.75">
      <c r="A31" s="19"/>
      <c r="B31" s="19"/>
      <c r="C31" s="19"/>
      <c r="D31" s="19"/>
      <c r="E31" s="19"/>
      <c r="F31" s="19"/>
      <c r="G31" s="19"/>
      <c r="H31" s="19"/>
      <c r="I31" s="19"/>
      <c r="J31" s="48"/>
      <c r="K31" s="48"/>
      <c r="L31" s="19"/>
      <c r="M31" s="19"/>
      <c r="N31" s="19"/>
      <c r="O31" s="19"/>
      <c r="P31" s="4"/>
      <c r="Q31" s="22">
        <v>3</v>
      </c>
      <c r="R31" s="22" t="s">
        <v>12</v>
      </c>
      <c r="S31" s="22">
        <v>4</v>
      </c>
      <c r="T31" s="22"/>
      <c r="U31" s="22" t="s">
        <v>22</v>
      </c>
      <c r="V31" s="22" t="s">
        <v>12</v>
      </c>
      <c r="W31" s="22" t="s">
        <v>23</v>
      </c>
      <c r="X31" s="26"/>
      <c r="Y31" s="23"/>
      <c r="Z31" s="23"/>
      <c r="AA31" s="24"/>
      <c r="AB31" s="22" t="s">
        <v>23</v>
      </c>
      <c r="AC31" s="22" t="s">
        <v>12</v>
      </c>
      <c r="AD31" s="22" t="s">
        <v>21</v>
      </c>
      <c r="AE31" s="22"/>
      <c r="AF31" s="22">
        <v>2</v>
      </c>
      <c r="AG31" s="22" t="s">
        <v>12</v>
      </c>
      <c r="AH31" s="22">
        <v>3</v>
      </c>
      <c r="AI31" s="27"/>
    </row>
    <row r="32" spans="1:35" ht="12.75">
      <c r="A32" s="19"/>
      <c r="B32" s="19"/>
      <c r="C32" s="19"/>
      <c r="D32" s="19"/>
      <c r="E32" s="19"/>
      <c r="F32" s="19"/>
      <c r="G32" s="19"/>
      <c r="H32" s="19"/>
      <c r="I32" s="19"/>
      <c r="J32" s="48"/>
      <c r="K32" s="48"/>
      <c r="L32" s="19"/>
      <c r="M32" s="19"/>
      <c r="N32" s="19"/>
      <c r="O32" s="19"/>
      <c r="P32" s="7"/>
      <c r="Q32" s="29"/>
      <c r="R32" s="29"/>
      <c r="S32" s="29"/>
      <c r="T32" s="8"/>
      <c r="U32" s="8"/>
      <c r="V32" s="8"/>
      <c r="W32" s="29"/>
      <c r="X32" s="30"/>
      <c r="AA32" s="7"/>
      <c r="AB32" s="29"/>
      <c r="AC32" s="29"/>
      <c r="AD32" s="29"/>
      <c r="AE32" s="29"/>
      <c r="AF32" s="29"/>
      <c r="AG32" s="29"/>
      <c r="AH32" s="29"/>
      <c r="AI32" s="16"/>
    </row>
    <row r="33" spans="16:35" ht="12.75">
      <c r="P33" s="5"/>
      <c r="Q33" s="21"/>
      <c r="R33" s="21"/>
      <c r="S33" s="21"/>
      <c r="T33" s="21"/>
      <c r="U33" s="21"/>
      <c r="V33" s="21"/>
      <c r="W33" s="21"/>
      <c r="X33" s="21"/>
      <c r="AA33" s="5"/>
      <c r="AB33" s="21"/>
      <c r="AC33" s="21"/>
      <c r="AD33" s="21"/>
      <c r="AE33" s="21"/>
      <c r="AF33" s="21"/>
      <c r="AG33" s="21"/>
      <c r="AH33" s="21"/>
      <c r="AI33" s="5"/>
    </row>
    <row r="34" spans="1:2" ht="12.75">
      <c r="A34" s="36" t="s">
        <v>17</v>
      </c>
      <c r="B34" s="19"/>
    </row>
    <row r="36" spans="2:16" ht="12.75">
      <c r="B36" s="20" t="s">
        <v>7</v>
      </c>
      <c r="P36" s="20" t="s">
        <v>8</v>
      </c>
    </row>
    <row r="38" spans="1:35" ht="12.75">
      <c r="A38" s="19"/>
      <c r="B38" s="19"/>
      <c r="C38" s="19"/>
      <c r="D38" s="19"/>
      <c r="E38" s="19"/>
      <c r="F38" s="19"/>
      <c r="G38" s="19"/>
      <c r="H38" s="19"/>
      <c r="I38" s="19"/>
      <c r="J38" s="48"/>
      <c r="K38" s="48"/>
      <c r="L38" s="19"/>
      <c r="M38" s="19"/>
      <c r="N38" s="19"/>
      <c r="O38" s="19"/>
      <c r="P38" s="51" t="s">
        <v>15</v>
      </c>
      <c r="Q38" s="52"/>
      <c r="R38" s="52"/>
      <c r="S38" s="52"/>
      <c r="T38" s="52"/>
      <c r="U38" s="52"/>
      <c r="V38" s="52"/>
      <c r="W38" s="52"/>
      <c r="X38" s="53"/>
      <c r="AA38" s="51" t="s">
        <v>16</v>
      </c>
      <c r="AB38" s="52"/>
      <c r="AC38" s="52"/>
      <c r="AD38" s="52"/>
      <c r="AE38" s="52"/>
      <c r="AF38" s="52"/>
      <c r="AG38" s="52"/>
      <c r="AH38" s="52"/>
      <c r="AI38" s="53"/>
    </row>
    <row r="39" spans="1:35" ht="12.75">
      <c r="A39" s="19">
        <v>1</v>
      </c>
      <c r="B39" s="19" t="str">
        <f>VLOOKUP(J39,'[1]leden'!A:B,2,FALSE)</f>
        <v>DE SAEGER Dany</v>
      </c>
      <c r="C39" s="19"/>
      <c r="D39" s="19"/>
      <c r="E39" s="19"/>
      <c r="F39" s="19"/>
      <c r="G39" s="19"/>
      <c r="H39" s="19"/>
      <c r="I39" s="19"/>
      <c r="J39" s="48">
        <v>4952</v>
      </c>
      <c r="K39" s="48"/>
      <c r="L39" s="19"/>
      <c r="M39" s="19" t="str">
        <f>VLOOKUP(J39,'[1]leden'!A:C,3,FALSE)</f>
        <v>QU</v>
      </c>
      <c r="P39" s="4"/>
      <c r="Q39" s="49"/>
      <c r="R39" s="49"/>
      <c r="S39" s="49"/>
      <c r="T39" s="5"/>
      <c r="U39" s="49"/>
      <c r="V39" s="49"/>
      <c r="W39" s="49"/>
      <c r="X39" s="6"/>
      <c r="AA39" s="4"/>
      <c r="AB39" s="49"/>
      <c r="AC39" s="49"/>
      <c r="AD39" s="49"/>
      <c r="AE39" s="5"/>
      <c r="AF39" s="49"/>
      <c r="AG39" s="49"/>
      <c r="AH39" s="49"/>
      <c r="AI39" s="6"/>
    </row>
    <row r="40" spans="1:35" ht="12.75">
      <c r="A40">
        <v>2</v>
      </c>
      <c r="B40" s="19" t="str">
        <f>VLOOKUP(J40,'[1]leden'!A:B,2,FALSE)</f>
        <v>DE FAUW Guy</v>
      </c>
      <c r="C40" s="19"/>
      <c r="D40" s="19"/>
      <c r="E40" s="19"/>
      <c r="F40" s="19"/>
      <c r="G40" s="19"/>
      <c r="H40" s="19"/>
      <c r="I40" s="19"/>
      <c r="J40" s="48">
        <v>6706</v>
      </c>
      <c r="K40" s="48"/>
      <c r="L40" s="19"/>
      <c r="M40" s="19" t="str">
        <f>VLOOKUP(J40,'[1]leden'!A:C,3,FALSE)</f>
        <v>KBCAW</v>
      </c>
      <c r="N40" s="19"/>
      <c r="O40" s="19"/>
      <c r="P40" s="4"/>
      <c r="Q40" s="46"/>
      <c r="R40" s="46"/>
      <c r="S40" s="46"/>
      <c r="T40" s="37"/>
      <c r="U40" s="46"/>
      <c r="V40" s="46"/>
      <c r="W40" s="46"/>
      <c r="X40" s="26"/>
      <c r="Y40" s="23"/>
      <c r="Z40" s="23"/>
      <c r="AA40" s="24"/>
      <c r="AB40" s="46"/>
      <c r="AC40" s="46"/>
      <c r="AD40" s="46"/>
      <c r="AE40" s="38" t="s">
        <v>18</v>
      </c>
      <c r="AF40" s="23"/>
      <c r="AG40" s="38"/>
      <c r="AH40" s="38"/>
      <c r="AI40" s="25"/>
    </row>
    <row r="41" spans="1:35" ht="12.75">
      <c r="A41" s="19">
        <v>3</v>
      </c>
      <c r="B41" s="19" t="str">
        <f>VLOOKUP(J41,'[1]leden'!A:B,2,FALSE)</f>
        <v>HEYNDRICKX Vik</v>
      </c>
      <c r="C41" s="19"/>
      <c r="D41" s="19"/>
      <c r="E41" s="19"/>
      <c r="F41" s="19"/>
      <c r="G41" s="19"/>
      <c r="H41" s="19"/>
      <c r="I41" s="19"/>
      <c r="J41" s="48" t="s">
        <v>19</v>
      </c>
      <c r="K41" s="48"/>
      <c r="L41" s="19"/>
      <c r="M41" s="19" t="str">
        <f>VLOOKUP(J41,'[1]leden'!A:C,3,FALSE)</f>
        <v>KBCAW</v>
      </c>
      <c r="N41" s="19"/>
      <c r="O41" s="19"/>
      <c r="P41" s="4"/>
      <c r="Q41" s="22">
        <v>2</v>
      </c>
      <c r="R41" s="22" t="s">
        <v>12</v>
      </c>
      <c r="S41" s="22">
        <v>3</v>
      </c>
      <c r="T41" s="22"/>
      <c r="U41" s="22">
        <v>1</v>
      </c>
      <c r="V41" s="22" t="s">
        <v>12</v>
      </c>
      <c r="W41" s="64" t="s">
        <v>20</v>
      </c>
      <c r="X41" s="26"/>
      <c r="Y41" s="23"/>
      <c r="Z41" s="23"/>
      <c r="AA41" s="24"/>
      <c r="AB41" s="22">
        <v>2</v>
      </c>
      <c r="AC41" s="22" t="s">
        <v>12</v>
      </c>
      <c r="AD41" s="22">
        <v>3</v>
      </c>
      <c r="AE41" s="22"/>
      <c r="AF41" s="22">
        <v>1</v>
      </c>
      <c r="AG41" s="22" t="s">
        <v>12</v>
      </c>
      <c r="AH41" s="64" t="s">
        <v>20</v>
      </c>
      <c r="AI41" s="26"/>
    </row>
    <row r="42" spans="16:35" ht="12.75">
      <c r="P42" s="4"/>
      <c r="Q42" s="22">
        <v>1</v>
      </c>
      <c r="R42" s="22" t="s">
        <v>12</v>
      </c>
      <c r="S42" s="64" t="s">
        <v>23</v>
      </c>
      <c r="T42" s="22"/>
      <c r="U42" s="22"/>
      <c r="V42" s="22"/>
      <c r="W42" s="22"/>
      <c r="X42" s="26"/>
      <c r="Y42" s="23"/>
      <c r="Z42" s="23"/>
      <c r="AA42" s="24"/>
      <c r="AB42" s="22">
        <v>1</v>
      </c>
      <c r="AC42" s="22" t="s">
        <v>12</v>
      </c>
      <c r="AD42" s="64" t="s">
        <v>23</v>
      </c>
      <c r="AE42" s="22"/>
      <c r="AF42" s="22"/>
      <c r="AG42" s="22"/>
      <c r="AH42" s="22"/>
      <c r="AI42" s="26"/>
    </row>
    <row r="43" spans="1:35" ht="12.75">
      <c r="A43" s="19"/>
      <c r="N43" s="19"/>
      <c r="O43" s="19"/>
      <c r="P43" s="7"/>
      <c r="Q43" s="29"/>
      <c r="R43" s="29"/>
      <c r="S43" s="29"/>
      <c r="T43" s="8"/>
      <c r="U43" s="8"/>
      <c r="V43" s="8"/>
      <c r="W43" s="29"/>
      <c r="X43" s="30"/>
      <c r="AA43" s="7"/>
      <c r="AB43" s="29"/>
      <c r="AC43" s="29"/>
      <c r="AD43" s="29"/>
      <c r="AE43" s="29"/>
      <c r="AF43" s="29"/>
      <c r="AG43" s="29"/>
      <c r="AH43" s="29"/>
      <c r="AI43" s="16"/>
    </row>
    <row r="44" spans="16:35" ht="12.75">
      <c r="P44" s="5"/>
      <c r="Q44" s="21"/>
      <c r="R44" s="21"/>
      <c r="S44" s="21"/>
      <c r="T44" s="21"/>
      <c r="U44" s="21"/>
      <c r="V44" s="21"/>
      <c r="W44" s="21"/>
      <c r="X44" s="21"/>
      <c r="AA44" s="5"/>
      <c r="AB44" s="21"/>
      <c r="AC44" s="21"/>
      <c r="AD44" s="21"/>
      <c r="AE44" s="21"/>
      <c r="AF44" s="21"/>
      <c r="AG44" s="21"/>
      <c r="AH44" s="21"/>
      <c r="AI44" s="5"/>
    </row>
    <row r="45" spans="1:35" ht="12.75">
      <c r="A45" t="s">
        <v>24</v>
      </c>
      <c r="B45" s="39" t="s">
        <v>25</v>
      </c>
      <c r="P45" s="5"/>
      <c r="Q45" s="21"/>
      <c r="R45" s="21"/>
      <c r="S45" s="21"/>
      <c r="T45" s="21"/>
      <c r="U45" s="21"/>
      <c r="V45" s="21"/>
      <c r="W45" s="21"/>
      <c r="X45" s="21"/>
      <c r="AA45" s="5"/>
      <c r="AB45" s="21"/>
      <c r="AC45" s="21"/>
      <c r="AD45" s="21"/>
      <c r="AE45" s="21"/>
      <c r="AF45" s="21"/>
      <c r="AG45" s="21"/>
      <c r="AH45" s="21"/>
      <c r="AI45" s="5"/>
    </row>
    <row r="47" spans="1:12" ht="12.75">
      <c r="A47" t="s">
        <v>24</v>
      </c>
      <c r="B47" s="39" t="s">
        <v>26</v>
      </c>
      <c r="G47" s="40" t="s">
        <v>27</v>
      </c>
      <c r="H47" s="41"/>
      <c r="I47" s="19"/>
      <c r="L47" s="19"/>
    </row>
    <row r="48" spans="2:12" ht="12.75">
      <c r="B48" s="19"/>
      <c r="G48" t="s">
        <v>28</v>
      </c>
      <c r="H48" s="41"/>
      <c r="I48" s="19"/>
      <c r="L48" s="19"/>
    </row>
    <row r="49" spans="2:10" ht="12.75">
      <c r="B49" s="19"/>
      <c r="D49" s="41"/>
      <c r="E49" s="19"/>
      <c r="H49" s="19"/>
      <c r="J49" s="19"/>
    </row>
    <row r="50" spans="1:10" ht="12.75">
      <c r="A50" t="s">
        <v>24</v>
      </c>
      <c r="B50" s="42" t="s">
        <v>35</v>
      </c>
      <c r="D50" s="41"/>
      <c r="E50" s="19"/>
      <c r="H50" s="19"/>
      <c r="J50" s="19"/>
    </row>
    <row r="51" spans="2:10" ht="12.75">
      <c r="B51" s="19"/>
      <c r="D51" s="41"/>
      <c r="E51" s="19"/>
      <c r="H51" s="19"/>
      <c r="J51" s="19"/>
    </row>
    <row r="52" spans="2:10" ht="12.75">
      <c r="B52" s="19"/>
      <c r="D52" s="41"/>
      <c r="E52" s="19"/>
      <c r="H52" s="19"/>
      <c r="J52" s="19"/>
    </row>
    <row r="53" spans="1:10" ht="12.75">
      <c r="A53" t="s">
        <v>24</v>
      </c>
      <c r="B53" s="43" t="s">
        <v>29</v>
      </c>
      <c r="C53" s="40"/>
      <c r="D53" s="44"/>
      <c r="E53" s="19"/>
      <c r="F53" s="40"/>
      <c r="G53" s="40"/>
      <c r="H53" s="19"/>
      <c r="J53" s="19"/>
    </row>
    <row r="54" spans="2:10" ht="12.75">
      <c r="B54" s="19"/>
      <c r="D54" s="41"/>
      <c r="E54" s="19"/>
      <c r="H54" s="19"/>
      <c r="J54" s="19"/>
    </row>
    <row r="55" spans="1:10" ht="12.75">
      <c r="A55" t="s">
        <v>24</v>
      </c>
      <c r="B55" s="19" t="s">
        <v>30</v>
      </c>
      <c r="D55" s="41"/>
      <c r="E55" s="19"/>
      <c r="H55" s="19"/>
      <c r="J55" s="19"/>
    </row>
    <row r="56" spans="2:10" ht="12.75">
      <c r="B56" s="19"/>
      <c r="D56" s="41"/>
      <c r="E56" s="19"/>
      <c r="H56" s="19"/>
      <c r="J56" s="19"/>
    </row>
    <row r="57" spans="1:10" ht="12.75">
      <c r="A57" t="s">
        <v>24</v>
      </c>
      <c r="B57" s="19" t="s">
        <v>31</v>
      </c>
      <c r="D57" s="41"/>
      <c r="E57" s="19"/>
      <c r="H57" s="19"/>
      <c r="J57" s="19"/>
    </row>
    <row r="58" spans="2:10" ht="12.75">
      <c r="B58" s="19" t="s">
        <v>32</v>
      </c>
      <c r="D58" s="41"/>
      <c r="E58" s="19"/>
      <c r="H58" s="19"/>
      <c r="J58" s="19"/>
    </row>
    <row r="60" spans="4:25" ht="12.75">
      <c r="D60" s="47">
        <f ca="1">TODAY()</f>
        <v>40561</v>
      </c>
      <c r="E60" s="47"/>
      <c r="F60" s="47"/>
      <c r="G60" s="47"/>
      <c r="H60" s="47"/>
      <c r="I60" s="47"/>
      <c r="J60" s="47"/>
      <c r="Y60" s="19" t="s">
        <v>33</v>
      </c>
    </row>
    <row r="61" spans="4:25" ht="12.75">
      <c r="D61" s="19"/>
      <c r="F61" s="41"/>
      <c r="G61" s="19"/>
      <c r="Y61" s="19" t="s">
        <v>34</v>
      </c>
    </row>
  </sheetData>
  <sheetProtection/>
  <mergeCells count="47">
    <mergeCell ref="J17:K17"/>
    <mergeCell ref="J19:K19"/>
    <mergeCell ref="F2:AE2"/>
    <mergeCell ref="F3:AE3"/>
    <mergeCell ref="F4:AE4"/>
    <mergeCell ref="V6:AF6"/>
    <mergeCell ref="A8:AJ8"/>
    <mergeCell ref="J15:K15"/>
    <mergeCell ref="P15:X15"/>
    <mergeCell ref="AA15:AI15"/>
    <mergeCell ref="J16:K16"/>
    <mergeCell ref="Q16:S16"/>
    <mergeCell ref="U16:W16"/>
    <mergeCell ref="AB16:AD16"/>
    <mergeCell ref="AF16:AH16"/>
    <mergeCell ref="J18:K18"/>
    <mergeCell ref="J20:K20"/>
    <mergeCell ref="J27:K27"/>
    <mergeCell ref="P27:X27"/>
    <mergeCell ref="AA27:AI27"/>
    <mergeCell ref="J28:K28"/>
    <mergeCell ref="Q28:S28"/>
    <mergeCell ref="U28:W28"/>
    <mergeCell ref="AB28:AD28"/>
    <mergeCell ref="AF28:AH28"/>
    <mergeCell ref="J41:K41"/>
    <mergeCell ref="J30:K30"/>
    <mergeCell ref="J31:K31"/>
    <mergeCell ref="J32:K32"/>
    <mergeCell ref="J38:K38"/>
    <mergeCell ref="P38:X38"/>
    <mergeCell ref="M29:O29"/>
    <mergeCell ref="Q40:S40"/>
    <mergeCell ref="AA38:AI38"/>
    <mergeCell ref="AB39:AD39"/>
    <mergeCell ref="AF39:AH39"/>
    <mergeCell ref="J39:K39"/>
    <mergeCell ref="U40:W40"/>
    <mergeCell ref="AB40:AD40"/>
    <mergeCell ref="Q29:S29"/>
    <mergeCell ref="U29:W29"/>
    <mergeCell ref="AB29:AD29"/>
    <mergeCell ref="D60:J60"/>
    <mergeCell ref="J40:K40"/>
    <mergeCell ref="Q39:S39"/>
    <mergeCell ref="U39:W39"/>
    <mergeCell ref="J29:K29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2010-12-27T21:18:09Z</dcterms:created>
  <dcterms:modified xsi:type="dcterms:W3CDTF">2011-01-18T13:47:32Z</dcterms:modified>
  <cp:category/>
  <cp:version/>
  <cp:contentType/>
  <cp:contentStatus/>
</cp:coreProperties>
</file>