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8-2019\kalenders\verstuurd\afgewerkt\"/>
    </mc:Choice>
  </mc:AlternateContent>
  <xr:revisionPtr revIDLastSave="0" documentId="13_ncr:1_{329DDCDD-86F6-4F42-93E2-6BA41DD98C51}" xr6:coauthVersionLast="38" xr6:coauthVersionMax="38" xr10:uidLastSave="{00000000-0000-0000-0000-000000000000}"/>
  <bookViews>
    <workbookView xWindow="0" yWindow="0" windowWidth="23040" windowHeight="9000" xr2:uid="{6B7E817F-757A-4EC9-8960-29D45D88580C}"/>
  </bookViews>
  <sheets>
    <sheet name="Blad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9" i="1" l="1"/>
  <c r="I69" i="1"/>
  <c r="G69" i="1"/>
  <c r="F69" i="1"/>
  <c r="H68" i="1"/>
  <c r="H69" i="1" s="1"/>
  <c r="J69" i="1" s="1"/>
  <c r="C68" i="1"/>
  <c r="J67" i="1"/>
  <c r="C67" i="1"/>
  <c r="J66" i="1"/>
  <c r="C66" i="1"/>
  <c r="J65" i="1"/>
  <c r="C65" i="1"/>
  <c r="J64" i="1"/>
  <c r="C64" i="1"/>
  <c r="G61" i="1"/>
  <c r="B61" i="1"/>
  <c r="K58" i="1"/>
  <c r="I58" i="1"/>
  <c r="G58" i="1"/>
  <c r="F58" i="1"/>
  <c r="H57" i="1"/>
  <c r="J57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H33" i="1"/>
  <c r="J33" i="1" s="1"/>
  <c r="C33" i="1"/>
  <c r="J32" i="1"/>
  <c r="C32" i="1"/>
  <c r="J31" i="1"/>
  <c r="C31" i="1"/>
  <c r="G28" i="1"/>
  <c r="B28" i="1"/>
  <c r="K25" i="1"/>
  <c r="I25" i="1"/>
  <c r="H25" i="1"/>
  <c r="G25" i="1"/>
  <c r="F25" i="1"/>
  <c r="J24" i="1"/>
  <c r="C24" i="1"/>
  <c r="H23" i="1"/>
  <c r="J23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C13" i="1"/>
  <c r="H12" i="1"/>
  <c r="J12" i="1" s="1"/>
  <c r="C12" i="1"/>
  <c r="J11" i="1"/>
  <c r="C11" i="1"/>
  <c r="J10" i="1"/>
  <c r="C10" i="1"/>
  <c r="J9" i="1"/>
  <c r="C9" i="1"/>
  <c r="G6" i="1"/>
  <c r="B6" i="1"/>
  <c r="J25" i="1" l="1"/>
  <c r="H14" i="1"/>
  <c r="J14" i="1" s="1"/>
  <c r="J46" i="1"/>
  <c r="J68" i="1"/>
  <c r="H58" i="1"/>
  <c r="J58" i="1" s="1"/>
  <c r="H36" i="1"/>
  <c r="J36" i="1" s="1"/>
</calcChain>
</file>

<file path=xl/sharedStrings.xml><?xml version="1.0" encoding="utf-8"?>
<sst xmlns="http://schemas.openxmlformats.org/spreadsheetml/2006/main" count="72" uniqueCount="23">
  <si>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</si>
  <si>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</si>
  <si>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</si>
  <si>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</si>
  <si>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KADER</t>
  </si>
  <si>
    <t xml:space="preserve">        KLEIN</t>
  </si>
  <si>
    <t>datum:</t>
  </si>
  <si>
    <t>8 &amp; 10/11/2018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</si>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</sst>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15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72</xdr:row>
      <xdr:rowOff>0</xdr:rowOff>
    </xdr:from>
    <xdr:to>
      <xdr:col>12</xdr:col>
      <xdr:colOff>30480</xdr:colOff>
      <xdr:row>75</xdr:row>
      <xdr:rowOff>99060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37DC21E3-44EC-4765-9D66-D7E93AC74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1468100"/>
          <a:ext cx="5943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59</xdr:row>
      <xdr:rowOff>83820</xdr:rowOff>
    </xdr:from>
    <xdr:to>
      <xdr:col>11</xdr:col>
      <xdr:colOff>495300</xdr:colOff>
      <xdr:row>59</xdr:row>
      <xdr:rowOff>731520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16070566-7BB5-4521-BD2C-6288A678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8412480"/>
          <a:ext cx="5943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kader%2038-2%20uitslag%20districtfin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NATID</v>
          </cell>
          <cell r="B1" t="str">
            <v>NAAM</v>
          </cell>
          <cell r="E1" t="str">
            <v>CLUBNR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  <cell r="E2" t="str">
            <v>VB 02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  <cell r="E3" t="str">
            <v>VB 02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  <cell r="E4" t="str">
            <v>VB 02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  <cell r="E5" t="str">
            <v>VB 02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  <cell r="E6" t="str">
            <v>VB 02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  <cell r="E7" t="str">
            <v>VB 02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  <cell r="E8" t="str">
            <v>VB 02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  <cell r="E9" t="str">
            <v>VB 08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  <cell r="E10" t="str">
            <v>VB 08</v>
          </cell>
        </row>
        <row r="11">
          <cell r="A11">
            <v>9784</v>
          </cell>
          <cell r="B11" t="str">
            <v>DENYS Jerry</v>
          </cell>
          <cell r="C11" t="str">
            <v>Kn</v>
          </cell>
          <cell r="E11" t="str">
            <v>VB 08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  <cell r="E12" t="str">
            <v>VB 08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  <cell r="E13" t="str">
            <v>VB 08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  <cell r="E14" t="str">
            <v>VB 08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  <cell r="E15" t="str">
            <v>VB 08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  <cell r="E16" t="str">
            <v>VB 08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  <cell r="E17" t="str">
            <v>VB 08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  <cell r="E18" t="str">
            <v>VB 08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  <cell r="E19" t="str">
            <v>VB 08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  <cell r="E20" t="str">
            <v>VB 08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  <cell r="E21" t="str">
            <v>VB 08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  <cell r="E22" t="str">
            <v>VB 09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  <cell r="E23" t="str">
            <v>VB 09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  <cell r="E24" t="str">
            <v>VB 09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  <cell r="E25" t="str">
            <v>VB 09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  <cell r="E26" t="str">
            <v>VB 09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  <cell r="E27" t="str">
            <v>VB 09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  <cell r="E28" t="str">
            <v>VB 09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  <cell r="E29" t="str">
            <v>VB 09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  <cell r="E30" t="str">
            <v>VB 09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  <cell r="E31" t="str">
            <v>VB 09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  <cell r="E32" t="str">
            <v>VB 09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  <cell r="E33" t="str">
            <v>VB 09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  <cell r="E34" t="str">
            <v>VB 09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  <cell r="E35" t="str">
            <v>VB 09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  <cell r="E36" t="str">
            <v>VB 09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  <cell r="E37" t="str">
            <v>VB 09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  <cell r="E38" t="str">
            <v>VB 10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  <cell r="E39" t="str">
            <v>VB 10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  <cell r="E40" t="str">
            <v>VB 10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  <cell r="E41" t="str">
            <v>VB 10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  <cell r="E42" t="str">
            <v>VB 12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  <cell r="E43" t="str">
            <v>VB 12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  <cell r="E44" t="str">
            <v>VB 12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  <cell r="E45" t="str">
            <v>VB 12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  <cell r="E46" t="str">
            <v>VB 12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  <cell r="E47" t="str">
            <v>VB 12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  <cell r="E48" t="str">
            <v>VB 12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  <cell r="E49" t="str">
            <v>VB 12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  <cell r="E50" t="str">
            <v>VB 12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  <cell r="E51" t="str">
            <v>VB 12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  <cell r="E52" t="str">
            <v>VB 12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  <cell r="E53" t="str">
            <v>VB 12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  <cell r="E54" t="str">
            <v>VB 12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  <cell r="E55" t="str">
            <v>VB 12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  <cell r="E56" t="str">
            <v>VB 12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  <cell r="E57" t="str">
            <v>VB 12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  <cell r="E58" t="str">
            <v>VB 12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  <cell r="E59" t="str">
            <v>VB 12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  <cell r="E60" t="str">
            <v>VB 12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  <cell r="E61" t="str">
            <v>VB 12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  <cell r="E62" t="str">
            <v>VB 12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  <cell r="E63" t="str">
            <v>VB 12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  <cell r="E64" t="str">
            <v>VB 12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  <cell r="E65" t="str">
            <v>VB 12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  <cell r="E66" t="str">
            <v>VB 12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  <cell r="E67" t="str">
            <v>VB 12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  <cell r="E68" t="str">
            <v>VB 12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  <cell r="E69" t="str">
            <v>VB 12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  <cell r="E70" t="str">
            <v>VB 12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  <cell r="E71" t="str">
            <v>VB 12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  <cell r="E72" t="str">
            <v>VB 12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  <cell r="E73" t="str">
            <v>VB 12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  <cell r="E74" t="str">
            <v>VB 12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  <cell r="E75" t="str">
            <v>VB 12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  <cell r="E76" t="str">
            <v>VB 12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  <cell r="E77" t="str">
            <v>VB 12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  <cell r="E78" t="str">
            <v>VB 12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  <cell r="E79" t="str">
            <v>VB 12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  <cell r="E80" t="str">
            <v>VB 12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  <cell r="E81" t="str">
            <v>VB 12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  <cell r="E82" t="str">
            <v>VB 12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  <cell r="E83" t="str">
            <v>VB 13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  <cell r="E84" t="str">
            <v>VB 13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  <cell r="E85" t="str">
            <v>VB 13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  <cell r="E86" t="str">
            <v>VB 13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  <cell r="E87" t="str">
            <v>VB 13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  <cell r="E88" t="str">
            <v>VB 13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  <cell r="E89" t="str">
            <v>VB 13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E90" t="str">
            <v>VB 13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E91" t="str">
            <v>VB 13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  <cell r="E92" t="str">
            <v>VB 13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E93" t="str">
            <v>VB 13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E94" t="str">
            <v>VB 13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E95" t="str">
            <v>VB 13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  <cell r="E96" t="str">
            <v>VB 13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  <cell r="E97" t="str">
            <v>VB 13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  <cell r="E98" t="str">
            <v>VB 13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E99" t="str">
            <v>VB 13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  <cell r="E100" t="str">
            <v>VB 13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  <cell r="E101" t="str">
            <v>VB 13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E102" t="str">
            <v>VB 13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  <cell r="E103" t="str">
            <v>VB 13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  <cell r="E104" t="str">
            <v>VB 13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  <cell r="E105" t="str">
            <v xml:space="preserve">VB 13 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  <cell r="E106" t="str">
            <v>VB 13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  <cell r="E107" t="str">
            <v>VB 13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  <cell r="E108" t="str">
            <v>VB 13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  <cell r="E109" t="str">
            <v>VB 13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  <cell r="E110" t="str">
            <v>VB 13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E111" t="str">
            <v>VB 13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E112" t="str">
            <v>VB 13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E113" t="str">
            <v>VB 13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E114" t="str">
            <v>VB 13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  <cell r="E115" t="str">
            <v>VB 13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  <cell r="E116" t="str">
            <v>VB 13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  <cell r="E117" t="str">
            <v>VB 13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  <cell r="E118" t="str">
            <v>VB 13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  <cell r="E119" t="str">
            <v>VB 13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  <cell r="E120" t="str">
            <v>VB 13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  <cell r="E121" t="str">
            <v>VB 13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  <cell r="E122" t="str">
            <v>VB 13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  <cell r="E123" t="str">
            <v>VB 13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  <cell r="E124" t="str">
            <v>VB 13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E125" t="str">
            <v>VB 13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E126" t="str">
            <v>VB 13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  <cell r="E127" t="str">
            <v>VB 13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  <cell r="E128" t="str">
            <v>VB 13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  <cell r="E129" t="str">
            <v>VB 13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  <cell r="E130" t="str">
            <v>VB 13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  <cell r="E131" t="str">
            <v>VB 13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  <cell r="E132" t="str">
            <v>VB 13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  <cell r="E133" t="str">
            <v>VB 13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  <cell r="E134" t="str">
            <v>VB 13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  <cell r="E135" t="str">
            <v>VB 13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  <cell r="E136" t="str">
            <v>VB 13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  <cell r="E137" t="str">
            <v>VB 13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  <cell r="E138" t="str">
            <v>VB 13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  <cell r="E139" t="str">
            <v>VB 13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  <cell r="E140" t="str">
            <v>VD 04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  <cell r="E141" t="str">
            <v>VD 04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  <cell r="E142" t="str">
            <v>VD 04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  <cell r="E143" t="str">
            <v>VD 04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  <cell r="E144" t="str">
            <v>VD 04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  <cell r="E145" t="str">
            <v>VD 04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  <cell r="E146" t="str">
            <v>VD 04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  <cell r="E147" t="str">
            <v>VD 04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  <cell r="E148" t="str">
            <v>VD 04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  <cell r="E149" t="str">
            <v>VD 04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  <cell r="E150" t="str">
            <v>VD 04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  <cell r="E151" t="str">
            <v>VD 04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  <cell r="E152" t="str">
            <v>VD 04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  <cell r="E153" t="str">
            <v>VD 04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  <cell r="E154" t="str">
            <v>VD 04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  <cell r="E155" t="str">
            <v>VD 04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  <cell r="E156" t="str">
            <v>VD 04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  <cell r="E157" t="str">
            <v>VD 04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  <cell r="E158" t="str">
            <v>VD 04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  <cell r="E159" t="str">
            <v>VD 04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  <cell r="E160" t="str">
            <v>VD 04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  <cell r="E161" t="str">
            <v>VD 04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  <cell r="E162" t="str">
            <v>VD 12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  <cell r="E163" t="str">
            <v>VD 12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  <cell r="E164" t="str">
            <v>VD 12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  <cell r="E165" t="str">
            <v>VD 12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  <cell r="E166" t="str">
            <v>VD 12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  <cell r="E167" t="str">
            <v>VD 12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  <cell r="E168" t="str">
            <v>VD 12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  <cell r="E169" t="str">
            <v>VD 12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  <cell r="E170" t="str">
            <v>VD 12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  <cell r="E171" t="str">
            <v>VD 12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  <cell r="E172" t="str">
            <v>VD 12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  <cell r="E173" t="str">
            <v>VD 12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  <cell r="E174" t="str">
            <v>VD 12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  <cell r="E175" t="str">
            <v>VD 12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  <cell r="E176" t="str">
            <v>VD 13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  <cell r="E177" t="str">
            <v>VD 13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  <cell r="E178" t="str">
            <v>VD 13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  <cell r="E179" t="str">
            <v>VD 13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  <cell r="E180" t="str">
            <v>VD 13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  <cell r="E181" t="str">
            <v>VD 13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  <cell r="E182" t="str">
            <v>VD 13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  <cell r="E183" t="str">
            <v>VD 13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  <cell r="E184" t="str">
            <v>VD 13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  <cell r="E185" t="str">
            <v>VD 13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  <cell r="E186" t="str">
            <v>VD 13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  <cell r="E187" t="str">
            <v>VD 13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  <cell r="E188" t="str">
            <v>VD 13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  <cell r="E189" t="str">
            <v>VD 13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  <cell r="E190" t="str">
            <v>VD 13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  <cell r="E191" t="str">
            <v>VD 13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  <cell r="E192" t="str">
            <v>VD 13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  <cell r="E193" t="str">
            <v>VD 13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  <cell r="E194" t="str">
            <v>VB 13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  <cell r="E195" t="str">
            <v>VG 04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  <cell r="E196" t="str">
            <v>VG 04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  <cell r="E197" t="str">
            <v>VG 04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  <cell r="E198" t="str">
            <v>VG 04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  <cell r="E199" t="str">
            <v>VG 04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  <cell r="E200" t="str">
            <v>VG 04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  <cell r="E201" t="str">
            <v>VG 04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  <cell r="E202" t="str">
            <v>VG 04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  <cell r="E203" t="str">
            <v>VG 04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  <cell r="E204" t="str">
            <v>VG 04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  <cell r="E205" t="str">
            <v>VG 04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  <cell r="E206" t="str">
            <v>VG 04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  <cell r="E207" t="str">
            <v>VG 04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  <cell r="E208" t="str">
            <v>VG 04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  <cell r="E209" t="str">
            <v>VG 04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  <cell r="E210" t="str">
            <v>VG 04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  <cell r="E211" t="str">
            <v>VG 04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  <cell r="E212" t="str">
            <v>VG 04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  <cell r="E213" t="str">
            <v>VG 05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  <cell r="E214" t="str">
            <v>VG 05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  <cell r="E215" t="str">
            <v>VG 05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  <cell r="E216" t="str">
            <v>VG 05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  <cell r="E217" t="str">
            <v>VG 05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  <cell r="E218" t="str">
            <v>VG 05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  <cell r="E219" t="str">
            <v>VG 05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  <cell r="E220" t="str">
            <v>VG 05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  <cell r="E221" t="str">
            <v>VG 05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  <cell r="E222" t="str">
            <v>VG 05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  <cell r="E223" t="str">
            <v>VG 09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  <cell r="E224" t="str">
            <v>VG 09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  <cell r="E225" t="str">
            <v>VG 09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  <cell r="E226" t="str">
            <v>VG 09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  <cell r="E227" t="str">
            <v>VG 09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  <cell r="E228" t="str">
            <v>VG 09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  <cell r="E229" t="str">
            <v>VG 09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  <cell r="E230" t="str">
            <v>VG 09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  <cell r="E231" t="str">
            <v>VG 10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  <cell r="E232" t="str">
            <v>VG 10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  <cell r="E233" t="str">
            <v>VG 10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  <cell r="E234" t="str">
            <v>VG 10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  <cell r="E235" t="str">
            <v>VG 10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  <cell r="E236" t="str">
            <v>VG 10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  <cell r="E237" t="str">
            <v>VG 10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  <cell r="E238" t="str">
            <v>VG 10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  <cell r="E239" t="str">
            <v>VG 10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  <cell r="E240" t="str">
            <v>VG 10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  <cell r="E241" t="str">
            <v>VG 10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  <cell r="E242" t="str">
            <v>VG 10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  <cell r="E243" t="str">
            <v>VG 10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  <cell r="E244" t="str">
            <v>VG 10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  <cell r="E245" t="str">
            <v>VG 10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  <cell r="E246" t="str">
            <v>VG 11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  <cell r="E247" t="str">
            <v>VG 11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  <cell r="E248" t="str">
            <v>VG 11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  <cell r="E249" t="str">
            <v>VG 11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  <cell r="E250" t="str">
            <v>VG 11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  <cell r="E251" t="str">
            <v>VG 11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  <cell r="E252" t="str">
            <v>VG 11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  <cell r="E253" t="str">
            <v>VG 11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  <cell r="E254" t="str">
            <v>VG 11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  <cell r="E255" t="str">
            <v>VG 11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  <cell r="E256" t="str">
            <v>VG 11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  <cell r="E257" t="str">
            <v>VG 11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  <cell r="E258" t="str">
            <v>VG 11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  <cell r="E259" t="str">
            <v>VG 11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  <cell r="E260" t="str">
            <v>VG 11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  <cell r="E261" t="str">
            <v>VG 11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  <cell r="E262" t="str">
            <v>VG 11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  <cell r="E263" t="str">
            <v>VG 11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  <cell r="E264" t="str">
            <v>VG 11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  <cell r="E265" t="str">
            <v>VG 11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  <cell r="E266" t="str">
            <v>VG 11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  <cell r="E267" t="str">
            <v>VG 11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  <cell r="E268" t="str">
            <v>VG 11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  <cell r="E269" t="str">
            <v>VG 13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  <cell r="E270" t="str">
            <v>VG 13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  <cell r="E271" t="str">
            <v>VG 13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  <cell r="E272" t="str">
            <v>VG 13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  <cell r="E273" t="str">
            <v>VG 13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  <cell r="E274" t="str">
            <v>VG 13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  <cell r="E275" t="str">
            <v>VG 13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  <cell r="E276" t="str">
            <v>VG 13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  <cell r="E277" t="str">
            <v>VG 13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  <cell r="E278" t="str">
            <v>VG 13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  <cell r="E279" t="str">
            <v>VG 13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  <cell r="E280" t="str">
            <v>VG 13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  <cell r="E281" t="str">
            <v>VG 13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  <cell r="E282" t="str">
            <v>VG 13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  <cell r="E283" t="str">
            <v>VG 13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  <cell r="E284" t="str">
            <v>VG 13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  <cell r="E285" t="str">
            <v>VG 13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  <cell r="E286" t="str">
            <v>VG 13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  <cell r="E287" t="str">
            <v>VG 13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  <cell r="E288" t="str">
            <v>VG 13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  <cell r="E289" t="str">
            <v>VG 13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  <cell r="E290" t="str">
            <v>VG 13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  <cell r="E291" t="str">
            <v>VG 13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  <cell r="E292" t="str">
            <v>VG 13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  <cell r="E293" t="str">
            <v>VG 13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  <cell r="E294" t="str">
            <v>VG 13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  <cell r="E295" t="str">
            <v>VG 13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  <cell r="E296" t="str">
            <v>VG 13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  <cell r="E297" t="str">
            <v>VG 13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  <cell r="E298" t="str">
            <v>VG 13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  <cell r="E299" t="str">
            <v>VG 13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  <cell r="E300" t="str">
            <v>VG 13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  <cell r="E301" t="str">
            <v>VG 14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  <cell r="E302" t="str">
            <v>VG 14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  <cell r="E303" t="str">
            <v>VG 14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  <cell r="E304" t="str">
            <v>VG 14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  <cell r="E305" t="str">
            <v>VG 14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  <cell r="E306" t="str">
            <v>VG 14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  <cell r="E307" t="str">
            <v>VG 14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  <cell r="E308" t="str">
            <v>VG 14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  <cell r="E309" t="str">
            <v>VG 14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  <cell r="E310" t="str">
            <v>VG 14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  <cell r="E311" t="str">
            <v>VG 14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  <cell r="E312" t="str">
            <v>VG 14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  <cell r="E313" t="str">
            <v>VG 14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  <cell r="E314" t="str">
            <v>VG 14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  <cell r="E315" t="str">
            <v>VG 14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  <cell r="E316" t="str">
            <v>VG 15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  <cell r="E317" t="str">
            <v>VG 15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  <cell r="E318" t="str">
            <v>VG 15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  <cell r="E319" t="str">
            <v>VG 15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  <cell r="E320" t="str">
            <v>VG 15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  <cell r="E321" t="str">
            <v>VG 15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  <cell r="E322" t="str">
            <v>VG 15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  <cell r="E323" t="str">
            <v>VG 15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  <cell r="E324" t="str">
            <v>VG 15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  <cell r="E325" t="str">
            <v>VG 15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  <cell r="E326" t="str">
            <v>VG 15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  <cell r="E327" t="str">
            <v>VG 15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  <cell r="E328" t="str">
            <v>VG 15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  <cell r="E329" t="str">
            <v>VG 15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  <cell r="E330" t="str">
            <v>VG 15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  <cell r="E331" t="str">
            <v>VG 15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  <cell r="E332" t="str">
            <v>VG 15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  <cell r="E333" t="str">
            <v>VG 15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  <cell r="E334" t="str">
            <v>VG 15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  <cell r="E335" t="str">
            <v>VG 15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  <cell r="E336" t="str">
            <v>VG 15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  <cell r="E337" t="str">
            <v>VG 15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  <cell r="E338" t="str">
            <v>VG 15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  <cell r="E339" t="str">
            <v>VG 15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  <cell r="E340" t="str">
            <v>VG 15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  <cell r="E341" t="str">
            <v>VG 15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  <cell r="E342" t="str">
            <v>VG 15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  <cell r="E343" t="str">
            <v>VG 15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  <cell r="E344" t="str">
            <v>VG 15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  <cell r="E345" t="str">
            <v>VG 15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  <cell r="E346" t="str">
            <v>VG 15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  <cell r="E347" t="str">
            <v>VG 15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  <cell r="E348" t="str">
            <v>VG 15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  <cell r="E349" t="str">
            <v>VG 15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  <cell r="E350" t="str">
            <v>VG 16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  <cell r="E351" t="str">
            <v>VG 16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  <cell r="E352" t="str">
            <v>VG 16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  <cell r="E353" t="str">
            <v>VG 16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  <cell r="E354" t="str">
            <v>VG 16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  <cell r="E355" t="str">
            <v>VG 16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  <cell r="E356" t="str">
            <v>VG 16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  <cell r="E357" t="str">
            <v>VG 16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  <cell r="E358" t="str">
            <v>VG 16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  <cell r="E359" t="str">
            <v>VG 16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  <cell r="E360" t="str">
            <v>VG 16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  <cell r="E361" t="str">
            <v>VG 16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  <cell r="E362" t="str">
            <v>VG 16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  <cell r="E363" t="str">
            <v>VG 16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  <cell r="E364" t="str">
            <v>VG 16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  <cell r="E365" t="str">
            <v>VG 16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  <cell r="E366" t="str">
            <v>VG 16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  <cell r="E367" t="str">
            <v>VG 16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  <cell r="E368" t="str">
            <v>VG 16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  <cell r="E369" t="str">
            <v>VG 16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  <cell r="E370" t="str">
            <v>VG 16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  <cell r="E371" t="str">
            <v>VG 16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  <cell r="E372" t="str">
            <v>VG 16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  <cell r="E373" t="str">
            <v>VG 16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  <cell r="E374" t="str">
            <v>VG 16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  <cell r="E375" t="str">
            <v>VG 18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  <cell r="E376" t="str">
            <v>VG 18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  <cell r="E377" t="str">
            <v>VG 18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  <cell r="E378" t="str">
            <v>VG 18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  <cell r="E379" t="str">
            <v>VG 18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  <cell r="E380" t="str">
            <v>VG 19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  <cell r="E381" t="str">
            <v>VG 19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  <cell r="E382" t="str">
            <v>VG 19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  <cell r="E383" t="str">
            <v>VG 19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  <cell r="E384" t="str">
            <v>VG 19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  <cell r="E385" t="str">
            <v>VG 19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  <cell r="E386" t="str">
            <v>VG 19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  <cell r="E387" t="str">
            <v>VG 19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  <cell r="E388" t="str">
            <v>VG 19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  <cell r="E389" t="str">
            <v>VG 19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  <cell r="E390" t="str">
            <v>VG 19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  <cell r="E391" t="str">
            <v>VG 19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  <cell r="E392" t="str">
            <v>VK 03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  <cell r="E393" t="str">
            <v>VK 03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  <cell r="E394" t="str">
            <v>VK 03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  <cell r="E395" t="str">
            <v>VK 03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  <cell r="E396" t="str">
            <v>VK 03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  <cell r="E397" t="str">
            <v>VK 03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  <cell r="E398" t="str">
            <v>VK 03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  <cell r="E399" t="str">
            <v>VK 03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  <cell r="E400" t="str">
            <v>VK 03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  <cell r="E401" t="str">
            <v>VK 04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  <cell r="E402" t="str">
            <v>VK 04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  <cell r="E403" t="str">
            <v>VK 04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  <cell r="E404" t="str">
            <v>VK 04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  <cell r="E405" t="str">
            <v>VK 04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  <cell r="E406" t="str">
            <v>VK 04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  <cell r="E407" t="str">
            <v>VK 04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  <cell r="E408" t="str">
            <v>VK 04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  <cell r="E409" t="str">
            <v>VK 04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  <cell r="E410" t="str">
            <v>VK 04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  <cell r="E411" t="str">
            <v>VK 05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  <cell r="E412" t="str">
            <v>VK 05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  <cell r="E413" t="str">
            <v>VK 05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  <cell r="E414" t="str">
            <v>VK 05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  <cell r="E415" t="str">
            <v>VK 05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  <cell r="E416" t="str">
            <v>VK 05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  <cell r="E417" t="str">
            <v>VK 05</v>
          </cell>
        </row>
        <row r="418">
          <cell r="A418">
            <v>7401</v>
          </cell>
          <cell r="B418" t="str">
            <v>CHRISTIANI Dave</v>
          </cell>
          <cell r="C418" t="str">
            <v>KKBC</v>
          </cell>
          <cell r="E418" t="str">
            <v>VK 05</v>
          </cell>
        </row>
        <row r="419">
          <cell r="A419">
            <v>7308</v>
          </cell>
          <cell r="B419" t="str">
            <v>CLAUS Gino</v>
          </cell>
          <cell r="C419" t="str">
            <v>KKBC</v>
          </cell>
          <cell r="E419" t="str">
            <v>VK 05</v>
          </cell>
        </row>
        <row r="420">
          <cell r="A420">
            <v>1329</v>
          </cell>
          <cell r="B420" t="str">
            <v>COENEN Philip</v>
          </cell>
          <cell r="C420" t="str">
            <v>KKBC</v>
          </cell>
          <cell r="E420" t="str">
            <v>VK 05</v>
          </cell>
        </row>
        <row r="421">
          <cell r="A421">
            <v>2568</v>
          </cell>
          <cell r="B421" t="str">
            <v>CORNELISSEN Jacky</v>
          </cell>
          <cell r="C421" t="str">
            <v>KKBC</v>
          </cell>
          <cell r="E421" t="str">
            <v>VK 05</v>
          </cell>
        </row>
        <row r="422">
          <cell r="A422">
            <v>4708</v>
          </cell>
          <cell r="B422" t="str">
            <v>DENNEULIN Frédéric</v>
          </cell>
          <cell r="C422" t="str">
            <v>KKBC</v>
          </cell>
          <cell r="E422" t="str">
            <v>VK 05</v>
          </cell>
        </row>
        <row r="423">
          <cell r="A423">
            <v>9143</v>
          </cell>
          <cell r="B423" t="str">
            <v>DENEUT Johan</v>
          </cell>
          <cell r="C423" t="str">
            <v>KKBC</v>
          </cell>
          <cell r="E423" t="str">
            <v>VK 05</v>
          </cell>
        </row>
        <row r="424">
          <cell r="A424">
            <v>6730</v>
          </cell>
          <cell r="B424" t="str">
            <v>DENOULET Johan</v>
          </cell>
          <cell r="C424" t="str">
            <v>KKBC</v>
          </cell>
          <cell r="E424" t="str">
            <v>VK 05</v>
          </cell>
        </row>
        <row r="425">
          <cell r="A425">
            <v>6727</v>
          </cell>
          <cell r="B425" t="str">
            <v>DE RYNCK Ivan</v>
          </cell>
          <cell r="C425" t="str">
            <v>KKBC</v>
          </cell>
          <cell r="E425" t="str">
            <v>VK 05</v>
          </cell>
        </row>
        <row r="426">
          <cell r="A426">
            <v>1053</v>
          </cell>
          <cell r="B426" t="str">
            <v>DESPREZ Jean-Pierre</v>
          </cell>
          <cell r="C426" t="str">
            <v>KKBC</v>
          </cell>
          <cell r="E426" t="str">
            <v>VK 05</v>
          </cell>
        </row>
        <row r="427">
          <cell r="A427" t="str">
            <v>00696</v>
          </cell>
          <cell r="B427" t="str">
            <v>DEVOLDERE Eric</v>
          </cell>
          <cell r="C427" t="str">
            <v>KKBC</v>
          </cell>
          <cell r="E427" t="str">
            <v>VK 05</v>
          </cell>
        </row>
        <row r="428">
          <cell r="A428">
            <v>7468</v>
          </cell>
          <cell r="B428" t="str">
            <v>DE WEIRDT Jean-Pierre</v>
          </cell>
          <cell r="C428" t="str">
            <v>KKBC</v>
          </cell>
          <cell r="E428" t="str">
            <v>VK 05</v>
          </cell>
        </row>
        <row r="429">
          <cell r="A429" t="str">
            <v>00384</v>
          </cell>
          <cell r="B429" t="str">
            <v>GORLEER Omer</v>
          </cell>
          <cell r="C429" t="str">
            <v>KKBC</v>
          </cell>
          <cell r="E429" t="str">
            <v>VK 05</v>
          </cell>
        </row>
        <row r="430">
          <cell r="A430">
            <v>4730</v>
          </cell>
          <cell r="B430" t="str">
            <v>LAGAGE Roger</v>
          </cell>
          <cell r="C430" t="str">
            <v>KKBC</v>
          </cell>
          <cell r="E430" t="str">
            <v>VK 05</v>
          </cell>
        </row>
        <row r="431">
          <cell r="A431">
            <v>4673</v>
          </cell>
          <cell r="B431" t="str">
            <v>LAGAT Michel</v>
          </cell>
          <cell r="C431" t="str">
            <v>KKBC</v>
          </cell>
          <cell r="E431" t="str">
            <v>VK 05</v>
          </cell>
        </row>
        <row r="432">
          <cell r="A432">
            <v>8125</v>
          </cell>
          <cell r="B432" t="str">
            <v>LANDRIEU Jan</v>
          </cell>
          <cell r="C432" t="str">
            <v>KKBC</v>
          </cell>
          <cell r="E432" t="str">
            <v>VK 05</v>
          </cell>
        </row>
        <row r="433">
          <cell r="A433">
            <v>8714</v>
          </cell>
          <cell r="B433" t="str">
            <v>LOOSVELDT Frank</v>
          </cell>
          <cell r="C433" t="str">
            <v>KKBC</v>
          </cell>
          <cell r="E433" t="str">
            <v>VK 05</v>
          </cell>
        </row>
        <row r="434">
          <cell r="A434">
            <v>8159</v>
          </cell>
          <cell r="B434" t="str">
            <v>MONSOREZ Michel</v>
          </cell>
          <cell r="C434" t="str">
            <v>KKBC</v>
          </cell>
          <cell r="E434" t="str">
            <v>VK 05</v>
          </cell>
        </row>
        <row r="435">
          <cell r="A435">
            <v>4680</v>
          </cell>
          <cell r="B435" t="str">
            <v>RAVESTYN Martin</v>
          </cell>
          <cell r="C435" t="str">
            <v>KKBC</v>
          </cell>
          <cell r="E435" t="str">
            <v>VK 05</v>
          </cell>
        </row>
        <row r="436">
          <cell r="A436">
            <v>1056</v>
          </cell>
          <cell r="B436" t="str">
            <v>SANTY Eric</v>
          </cell>
          <cell r="C436" t="str">
            <v>KKBC</v>
          </cell>
          <cell r="E436" t="str">
            <v>VK 05</v>
          </cell>
        </row>
        <row r="437">
          <cell r="A437">
            <v>4736</v>
          </cell>
          <cell r="B437" t="str">
            <v>VAN COILLIE Francky</v>
          </cell>
          <cell r="C437" t="str">
            <v>KKBC</v>
          </cell>
          <cell r="E437" t="str">
            <v>VK 05</v>
          </cell>
        </row>
        <row r="438">
          <cell r="A438">
            <v>7540</v>
          </cell>
          <cell r="B438" t="str">
            <v>VANDAELE Eric</v>
          </cell>
          <cell r="C438" t="str">
            <v>KKBC</v>
          </cell>
          <cell r="E438" t="str">
            <v>VK 05</v>
          </cell>
        </row>
        <row r="439">
          <cell r="A439">
            <v>8735</v>
          </cell>
          <cell r="B439" t="str">
            <v>VAN DEN BUVERIE Eric</v>
          </cell>
          <cell r="C439" t="str">
            <v>KKBC</v>
          </cell>
          <cell r="E439" t="str">
            <v>VK 05</v>
          </cell>
        </row>
        <row r="440">
          <cell r="A440">
            <v>4738</v>
          </cell>
          <cell r="B440" t="str">
            <v>VANDENDRIESSCHE Philippe</v>
          </cell>
          <cell r="C440" t="str">
            <v>KKBC</v>
          </cell>
          <cell r="E440" t="str">
            <v>VK 05</v>
          </cell>
        </row>
        <row r="441">
          <cell r="A441">
            <v>4737</v>
          </cell>
          <cell r="B441" t="str">
            <v>VANGANSBEKE Luc</v>
          </cell>
          <cell r="C441" t="str">
            <v>KKBC</v>
          </cell>
          <cell r="E441" t="str">
            <v>VK 05</v>
          </cell>
        </row>
        <row r="442">
          <cell r="A442">
            <v>9767</v>
          </cell>
          <cell r="B442" t="str">
            <v>VANHULLE Chris</v>
          </cell>
          <cell r="C442" t="str">
            <v>KKBC</v>
          </cell>
          <cell r="E442" t="str">
            <v>VK 05</v>
          </cell>
        </row>
        <row r="443">
          <cell r="A443">
            <v>4725</v>
          </cell>
          <cell r="B443" t="str">
            <v>VANONACKER Patrick</v>
          </cell>
          <cell r="C443" t="str">
            <v>KKBC</v>
          </cell>
          <cell r="E443" t="str">
            <v>VK 05</v>
          </cell>
        </row>
        <row r="444">
          <cell r="A444">
            <v>4799</v>
          </cell>
          <cell r="B444" t="str">
            <v>VERCOUILLIE José</v>
          </cell>
          <cell r="C444" t="str">
            <v>KKBC</v>
          </cell>
          <cell r="E444" t="str">
            <v>VK 05</v>
          </cell>
        </row>
        <row r="445">
          <cell r="A445">
            <v>8089</v>
          </cell>
          <cell r="B445" t="str">
            <v>VERHEYNST Albert</v>
          </cell>
          <cell r="C445" t="str">
            <v>KKBC</v>
          </cell>
          <cell r="E445" t="str">
            <v>VK 05</v>
          </cell>
        </row>
        <row r="446">
          <cell r="A446">
            <v>1058</v>
          </cell>
          <cell r="B446" t="str">
            <v>VERMEERSCH David</v>
          </cell>
          <cell r="C446" t="str">
            <v>KKBC</v>
          </cell>
          <cell r="E446" t="str">
            <v>VK 05</v>
          </cell>
        </row>
        <row r="447">
          <cell r="A447">
            <v>1055</v>
          </cell>
          <cell r="B447" t="str">
            <v>BRUWIER Erwin</v>
          </cell>
          <cell r="C447" t="str">
            <v>DOS</v>
          </cell>
          <cell r="E447" t="str">
            <v>VK 07</v>
          </cell>
        </row>
        <row r="448">
          <cell r="A448">
            <v>9957</v>
          </cell>
          <cell r="B448" t="str">
            <v>BRUWIER Ludwin</v>
          </cell>
          <cell r="C448" t="str">
            <v>DOS</v>
          </cell>
          <cell r="E448" t="str">
            <v>VK 07</v>
          </cell>
        </row>
        <row r="449">
          <cell r="A449">
            <v>4762</v>
          </cell>
          <cell r="B449" t="str">
            <v>CASTELEYN Henk</v>
          </cell>
          <cell r="C449" t="str">
            <v>DOS</v>
          </cell>
          <cell r="E449" t="str">
            <v>VK 07</v>
          </cell>
        </row>
        <row r="450">
          <cell r="A450">
            <v>4763</v>
          </cell>
          <cell r="B450" t="str">
            <v>CASTELEYN Rik</v>
          </cell>
          <cell r="C450" t="str">
            <v>DOS</v>
          </cell>
          <cell r="E450" t="str">
            <v>VK 07</v>
          </cell>
        </row>
        <row r="451">
          <cell r="A451">
            <v>4765</v>
          </cell>
          <cell r="B451" t="str">
            <v>DEBAES Peter</v>
          </cell>
          <cell r="C451" t="str">
            <v>DOS</v>
          </cell>
          <cell r="E451" t="str">
            <v>VK 07</v>
          </cell>
        </row>
        <row r="452">
          <cell r="A452">
            <v>9958</v>
          </cell>
          <cell r="B452" t="str">
            <v>DEBLAUWE Dimiitri</v>
          </cell>
          <cell r="C452" t="str">
            <v>DOS</v>
          </cell>
          <cell r="E452" t="str">
            <v>VK 07</v>
          </cell>
        </row>
        <row r="453">
          <cell r="A453" t="str">
            <v>00883</v>
          </cell>
          <cell r="B453" t="str">
            <v>DECONINCK Franky</v>
          </cell>
          <cell r="C453" t="str">
            <v>DOS</v>
          </cell>
          <cell r="E453" t="str">
            <v>VK 07</v>
          </cell>
        </row>
        <row r="454">
          <cell r="A454">
            <v>4768</v>
          </cell>
          <cell r="B454" t="str">
            <v>DEDIER Georges</v>
          </cell>
          <cell r="C454" t="str">
            <v>DOS</v>
          </cell>
          <cell r="E454" t="str">
            <v>VK 07</v>
          </cell>
        </row>
        <row r="455">
          <cell r="A455">
            <v>8156</v>
          </cell>
          <cell r="B455" t="str">
            <v>DETOLLENAERE Jonny</v>
          </cell>
          <cell r="C455" t="str">
            <v>DOS</v>
          </cell>
          <cell r="E455" t="str">
            <v>VK 07</v>
          </cell>
        </row>
        <row r="456">
          <cell r="A456">
            <v>8500</v>
          </cell>
          <cell r="B456" t="str">
            <v>DEVOGELAERE Mikael</v>
          </cell>
          <cell r="C456" t="str">
            <v>DOS</v>
          </cell>
          <cell r="E456" t="str">
            <v>VK 07</v>
          </cell>
        </row>
        <row r="457">
          <cell r="A457">
            <v>4774</v>
          </cell>
          <cell r="B457" t="str">
            <v>DUYCK Peter</v>
          </cell>
          <cell r="C457" t="str">
            <v>DOS</v>
          </cell>
          <cell r="E457" t="str">
            <v>VK 07</v>
          </cell>
        </row>
        <row r="458">
          <cell r="A458">
            <v>1061</v>
          </cell>
          <cell r="B458" t="str">
            <v>GELDHOF Frank</v>
          </cell>
          <cell r="C458" t="str">
            <v>DOS</v>
          </cell>
          <cell r="E458" t="str">
            <v>VK 07</v>
          </cell>
        </row>
        <row r="459">
          <cell r="A459">
            <v>7697</v>
          </cell>
          <cell r="B459" t="str">
            <v>GHESQUIERE Jozef</v>
          </cell>
          <cell r="C459" t="str">
            <v>DOS</v>
          </cell>
          <cell r="E459" t="str">
            <v>VK 07</v>
          </cell>
        </row>
        <row r="460">
          <cell r="A460">
            <v>4776</v>
          </cell>
          <cell r="B460" t="str">
            <v>HOUTHAEVE Jean-Marie</v>
          </cell>
          <cell r="C460" t="str">
            <v>DOS</v>
          </cell>
          <cell r="E460" t="str">
            <v>VK 07</v>
          </cell>
        </row>
        <row r="461">
          <cell r="A461" t="str">
            <v>4550B</v>
          </cell>
          <cell r="B461" t="str">
            <v>KESTELOOT Patrick</v>
          </cell>
          <cell r="C461" t="str">
            <v>DOS</v>
          </cell>
          <cell r="E461" t="str">
            <v>VK 07</v>
          </cell>
        </row>
        <row r="462">
          <cell r="A462" t="str">
            <v>00645</v>
          </cell>
          <cell r="B462" t="str">
            <v>LEENKNECHT Bertrand</v>
          </cell>
          <cell r="C462" t="str">
            <v>DOS</v>
          </cell>
          <cell r="E462" t="str">
            <v>VK 07</v>
          </cell>
        </row>
        <row r="463">
          <cell r="A463">
            <v>4778</v>
          </cell>
          <cell r="B463" t="str">
            <v>LEYN Philippe</v>
          </cell>
          <cell r="C463" t="str">
            <v>DOS</v>
          </cell>
          <cell r="E463" t="str">
            <v>VK 07</v>
          </cell>
        </row>
        <row r="464">
          <cell r="A464">
            <v>8697</v>
          </cell>
          <cell r="B464" t="str">
            <v>MELNYTSCHENKO Cédric</v>
          </cell>
          <cell r="C464" t="str">
            <v>DOS</v>
          </cell>
          <cell r="E464" t="str">
            <v>VK 07</v>
          </cell>
        </row>
        <row r="465">
          <cell r="A465" t="str">
            <v>00988</v>
          </cell>
          <cell r="B465" t="str">
            <v>MEMMI Gianluca</v>
          </cell>
          <cell r="C465" t="str">
            <v>DOS</v>
          </cell>
          <cell r="E465" t="str">
            <v>VK 07</v>
          </cell>
        </row>
        <row r="466">
          <cell r="A466">
            <v>4693</v>
          </cell>
          <cell r="B466" t="str">
            <v>MOSTREY Peter</v>
          </cell>
          <cell r="C466" t="str">
            <v>DOS</v>
          </cell>
          <cell r="E466" t="str">
            <v>VK 07</v>
          </cell>
        </row>
        <row r="467">
          <cell r="A467">
            <v>4733</v>
          </cell>
          <cell r="B467" t="str">
            <v>NUYTTENS Gino</v>
          </cell>
          <cell r="C467" t="str">
            <v>DOS</v>
          </cell>
          <cell r="E467" t="str">
            <v>VK 07</v>
          </cell>
        </row>
        <row r="468">
          <cell r="A468">
            <v>9726</v>
          </cell>
          <cell r="B468" t="str">
            <v>PRIMON Thomas</v>
          </cell>
          <cell r="C468" t="str">
            <v>DOS</v>
          </cell>
          <cell r="E468" t="str">
            <v>VK 07</v>
          </cell>
        </row>
        <row r="469">
          <cell r="A469">
            <v>8705</v>
          </cell>
          <cell r="B469" t="str">
            <v>STEVENS Ilse</v>
          </cell>
          <cell r="C469" t="str">
            <v>DOS</v>
          </cell>
          <cell r="E469" t="str">
            <v>VK 07</v>
          </cell>
        </row>
        <row r="470">
          <cell r="A470">
            <v>8090</v>
          </cell>
          <cell r="B470" t="str">
            <v>VANLAUWE Stephan</v>
          </cell>
          <cell r="C470" t="str">
            <v>DOS</v>
          </cell>
          <cell r="E470" t="str">
            <v>VK 07</v>
          </cell>
        </row>
        <row r="471">
          <cell r="A471">
            <v>9766</v>
          </cell>
          <cell r="B471" t="str">
            <v>VANNESTE Philip</v>
          </cell>
          <cell r="C471" t="str">
            <v>DOS</v>
          </cell>
          <cell r="E471" t="str">
            <v>VK 07</v>
          </cell>
        </row>
        <row r="472">
          <cell r="A472">
            <v>7529</v>
          </cell>
          <cell r="B472" t="str">
            <v>VASSEUR Patrick</v>
          </cell>
          <cell r="C472" t="str">
            <v>DOS</v>
          </cell>
          <cell r="E472" t="str">
            <v>VK 07</v>
          </cell>
        </row>
        <row r="473">
          <cell r="A473">
            <v>9045</v>
          </cell>
          <cell r="B473" t="str">
            <v>WALLART Jean-Charles</v>
          </cell>
          <cell r="C473" t="str">
            <v>DOS</v>
          </cell>
          <cell r="E473" t="str">
            <v>VK 07</v>
          </cell>
        </row>
        <row r="474">
          <cell r="A474">
            <v>4759</v>
          </cell>
          <cell r="B474" t="str">
            <v>WARLOP Luc</v>
          </cell>
          <cell r="C474" t="str">
            <v>DOS</v>
          </cell>
          <cell r="E474" t="str">
            <v>VK 07</v>
          </cell>
        </row>
        <row r="475">
          <cell r="A475">
            <v>6720</v>
          </cell>
          <cell r="B475" t="str">
            <v>WILLE Etienne</v>
          </cell>
          <cell r="C475" t="str">
            <v>DOS</v>
          </cell>
          <cell r="E475" t="str">
            <v>VK 07</v>
          </cell>
        </row>
        <row r="476">
          <cell r="A476">
            <v>1060</v>
          </cell>
          <cell r="B476" t="str">
            <v>WITTEVRONGEL Dirk</v>
          </cell>
          <cell r="C476" t="str">
            <v>DOS</v>
          </cell>
          <cell r="E476" t="str">
            <v>VK 07</v>
          </cell>
        </row>
        <row r="477">
          <cell r="A477">
            <v>4659</v>
          </cell>
          <cell r="B477" t="str">
            <v>BAS Jacques</v>
          </cell>
          <cell r="C477" t="str">
            <v>KGHOK</v>
          </cell>
          <cell r="E477" t="str">
            <v>VK 08</v>
          </cell>
        </row>
        <row r="478">
          <cell r="A478" t="str">
            <v>00204</v>
          </cell>
          <cell r="B478" t="str">
            <v>BERNAERTS Sandra</v>
          </cell>
          <cell r="C478" t="str">
            <v>KGHOK</v>
          </cell>
          <cell r="E478" t="str">
            <v>VK 08</v>
          </cell>
        </row>
        <row r="479">
          <cell r="A479" t="str">
            <v>00785</v>
          </cell>
          <cell r="B479" t="str">
            <v>BOONAERT André</v>
          </cell>
          <cell r="C479" t="str">
            <v>KGHOK</v>
          </cell>
          <cell r="E479" t="str">
            <v>VK 08</v>
          </cell>
        </row>
        <row r="480">
          <cell r="A480">
            <v>7689</v>
          </cell>
          <cell r="B480" t="str">
            <v>BOSSAERT Dirk</v>
          </cell>
          <cell r="C480" t="str">
            <v>KGHOK</v>
          </cell>
          <cell r="E480" t="str">
            <v>VK 08</v>
          </cell>
        </row>
        <row r="481">
          <cell r="A481" t="str">
            <v>00644</v>
          </cell>
          <cell r="B481" t="str">
            <v>BOSSUYT Eddy</v>
          </cell>
          <cell r="C481" t="str">
            <v>KGHOK</v>
          </cell>
          <cell r="E481" t="str">
            <v>VK 08</v>
          </cell>
        </row>
        <row r="482">
          <cell r="A482">
            <v>4789</v>
          </cell>
          <cell r="B482" t="str">
            <v>CAPPELLE Herwig</v>
          </cell>
          <cell r="C482" t="str">
            <v>KGHOK</v>
          </cell>
          <cell r="E482" t="str">
            <v>VK 08</v>
          </cell>
        </row>
        <row r="483">
          <cell r="A483">
            <v>9855</v>
          </cell>
          <cell r="B483" t="str">
            <v>CARDOEN Kurt</v>
          </cell>
          <cell r="C483" t="str">
            <v>KGHOK</v>
          </cell>
          <cell r="E483" t="str">
            <v>VK 08</v>
          </cell>
        </row>
        <row r="484">
          <cell r="A484">
            <v>7465</v>
          </cell>
          <cell r="B484" t="str">
            <v>COUSSEMENT Wim</v>
          </cell>
          <cell r="C484" t="str">
            <v>KGHOK</v>
          </cell>
          <cell r="E484" t="str">
            <v>VK 08</v>
          </cell>
        </row>
        <row r="485">
          <cell r="A485" t="str">
            <v>00557</v>
          </cell>
          <cell r="B485" t="str">
            <v>DEBIE Donald</v>
          </cell>
          <cell r="C485" t="str">
            <v>KGHOK</v>
          </cell>
          <cell r="E485" t="str">
            <v>VK 08</v>
          </cell>
        </row>
        <row r="486">
          <cell r="A486">
            <v>8688</v>
          </cell>
          <cell r="B486" t="str">
            <v>DECEUNINCK Kurt</v>
          </cell>
          <cell r="C486" t="str">
            <v>KGHOK</v>
          </cell>
          <cell r="E486" t="str">
            <v>VK 08</v>
          </cell>
        </row>
        <row r="487">
          <cell r="A487">
            <v>8513</v>
          </cell>
          <cell r="B487" t="str">
            <v>DECOCK Johan</v>
          </cell>
          <cell r="C487" t="str">
            <v>KGHOK</v>
          </cell>
          <cell r="E487" t="str">
            <v>VK 08</v>
          </cell>
        </row>
        <row r="488">
          <cell r="A488">
            <v>9440</v>
          </cell>
          <cell r="B488" t="str">
            <v>DECOCK Stephan</v>
          </cell>
          <cell r="C488" t="str">
            <v>KGHOK</v>
          </cell>
          <cell r="E488" t="str">
            <v>VK 08</v>
          </cell>
        </row>
        <row r="489">
          <cell r="A489" t="str">
            <v>00445</v>
          </cell>
          <cell r="B489" t="str">
            <v>DE PRAETERE Philippe</v>
          </cell>
          <cell r="C489" t="str">
            <v>KGHOK</v>
          </cell>
          <cell r="E489" t="str">
            <v>VK 08</v>
          </cell>
        </row>
        <row r="490">
          <cell r="A490" t="str">
            <v>00788</v>
          </cell>
          <cell r="B490" t="str">
            <v>DELAERE Kevin</v>
          </cell>
          <cell r="C490" t="str">
            <v>KGHOK</v>
          </cell>
          <cell r="E490" t="str">
            <v>VK 08</v>
          </cell>
        </row>
        <row r="491">
          <cell r="A491" t="str">
            <v>00790</v>
          </cell>
          <cell r="B491" t="str">
            <v>DELVA Johan</v>
          </cell>
          <cell r="C491" t="str">
            <v>KGHOK</v>
          </cell>
          <cell r="E491" t="str">
            <v>VK 08</v>
          </cell>
        </row>
        <row r="492">
          <cell r="A492">
            <v>4147</v>
          </cell>
          <cell r="B492" t="str">
            <v>D'HONT Steven</v>
          </cell>
          <cell r="C492" t="str">
            <v>KGHOK</v>
          </cell>
          <cell r="E492" t="str">
            <v>VK 08</v>
          </cell>
        </row>
        <row r="493">
          <cell r="A493">
            <v>4790</v>
          </cell>
          <cell r="B493" t="str">
            <v>DE MOOR Frederik</v>
          </cell>
          <cell r="C493" t="str">
            <v>KGHOK</v>
          </cell>
          <cell r="E493" t="str">
            <v>VK 08</v>
          </cell>
        </row>
        <row r="494">
          <cell r="A494" t="str">
            <v>00123</v>
          </cell>
          <cell r="B494" t="str">
            <v>DE MOOR Willy</v>
          </cell>
          <cell r="C494" t="str">
            <v>KGHOK</v>
          </cell>
          <cell r="E494" t="str">
            <v>VK 08</v>
          </cell>
        </row>
        <row r="495">
          <cell r="A495" t="str">
            <v>00326</v>
          </cell>
          <cell r="B495" t="str">
            <v>DENEUT Johan</v>
          </cell>
          <cell r="C495" t="str">
            <v>KGHOK</v>
          </cell>
          <cell r="E495" t="str">
            <v>VK 08</v>
          </cell>
        </row>
        <row r="496">
          <cell r="A496">
            <v>4793</v>
          </cell>
          <cell r="B496" t="str">
            <v>DETAVERNIER Hendrik</v>
          </cell>
          <cell r="C496" t="str">
            <v>KGHOK</v>
          </cell>
          <cell r="E496" t="str">
            <v>VK 08</v>
          </cell>
        </row>
        <row r="497">
          <cell r="A497">
            <v>9783</v>
          </cell>
          <cell r="B497" t="str">
            <v>DEVOLDER Freddy</v>
          </cell>
          <cell r="C497" t="str">
            <v>KGHOK</v>
          </cell>
          <cell r="E497" t="str">
            <v>VK 08</v>
          </cell>
        </row>
        <row r="498">
          <cell r="A498">
            <v>8873</v>
          </cell>
          <cell r="B498" t="str">
            <v>DEVOS Claude</v>
          </cell>
          <cell r="C498" t="str">
            <v>KGHOK</v>
          </cell>
          <cell r="E498" t="str">
            <v>VK 08</v>
          </cell>
        </row>
        <row r="499">
          <cell r="A499">
            <v>8047</v>
          </cell>
          <cell r="B499" t="str">
            <v>DEVRIENDT Bart</v>
          </cell>
          <cell r="C499" t="str">
            <v>KGHOK</v>
          </cell>
          <cell r="E499" t="str">
            <v>VK 08</v>
          </cell>
        </row>
        <row r="500">
          <cell r="A500" t="str">
            <v>00791</v>
          </cell>
          <cell r="B500" t="str">
            <v>DEWAEGENEERE Ronny</v>
          </cell>
          <cell r="C500" t="str">
            <v>KGHOK</v>
          </cell>
          <cell r="E500" t="str">
            <v>VK 08</v>
          </cell>
        </row>
        <row r="501">
          <cell r="A501">
            <v>7814</v>
          </cell>
          <cell r="B501" t="str">
            <v>DEWILDE Johan</v>
          </cell>
          <cell r="C501" t="str">
            <v>KGHOK</v>
          </cell>
          <cell r="E501" t="str">
            <v>VK 08</v>
          </cell>
        </row>
        <row r="502">
          <cell r="A502">
            <v>7458</v>
          </cell>
          <cell r="B502" t="str">
            <v>DUMON Eddy</v>
          </cell>
          <cell r="C502" t="str">
            <v>KGHOK</v>
          </cell>
          <cell r="E502" t="str">
            <v>VK08</v>
          </cell>
        </row>
        <row r="503">
          <cell r="A503">
            <v>4775</v>
          </cell>
          <cell r="B503" t="str">
            <v>GOETHALS Didier</v>
          </cell>
          <cell r="C503" t="str">
            <v>KGHOK</v>
          </cell>
          <cell r="E503" t="str">
            <v>VK 08</v>
          </cell>
        </row>
        <row r="504">
          <cell r="A504">
            <v>7499</v>
          </cell>
          <cell r="B504" t="str">
            <v>GRAYE André</v>
          </cell>
          <cell r="C504" t="str">
            <v>KGHOK</v>
          </cell>
          <cell r="E504" t="str">
            <v>VK 08</v>
          </cell>
        </row>
        <row r="505">
          <cell r="A505" t="str">
            <v>7461B</v>
          </cell>
          <cell r="B505" t="str">
            <v>GRIMON Johan</v>
          </cell>
          <cell r="C505" t="str">
            <v>KGHOK</v>
          </cell>
          <cell r="E505" t="str">
            <v>VK 08</v>
          </cell>
        </row>
        <row r="506">
          <cell r="A506">
            <v>9079</v>
          </cell>
          <cell r="B506" t="str">
            <v>HIMPE Jean</v>
          </cell>
          <cell r="C506" t="str">
            <v>KGHOK</v>
          </cell>
          <cell r="E506" t="str">
            <v>VK 08</v>
          </cell>
        </row>
        <row r="507">
          <cell r="A507">
            <v>9511</v>
          </cell>
          <cell r="B507" t="str">
            <v>HOUSSIN Mario</v>
          </cell>
          <cell r="C507" t="str">
            <v>KGHOK</v>
          </cell>
          <cell r="E507" t="str">
            <v>VK 08</v>
          </cell>
        </row>
        <row r="508">
          <cell r="A508">
            <v>7823</v>
          </cell>
          <cell r="B508" t="str">
            <v>JOYE Robert</v>
          </cell>
          <cell r="C508" t="str">
            <v>KGHOK</v>
          </cell>
          <cell r="E508" t="str">
            <v>VK 08</v>
          </cell>
        </row>
        <row r="509">
          <cell r="A509" t="str">
            <v>00796</v>
          </cell>
          <cell r="B509" t="str">
            <v>LANNOO Marcel</v>
          </cell>
          <cell r="C509" t="str">
            <v>KGHOK</v>
          </cell>
          <cell r="E509" t="str">
            <v>VK 08</v>
          </cell>
        </row>
        <row r="510">
          <cell r="A510">
            <v>9433</v>
          </cell>
          <cell r="B510" t="str">
            <v>LATRUWE Nicolas</v>
          </cell>
          <cell r="C510" t="str">
            <v>KGHOK</v>
          </cell>
          <cell r="E510" t="str">
            <v>VK 08</v>
          </cell>
        </row>
        <row r="511">
          <cell r="A511" t="str">
            <v>00798</v>
          </cell>
          <cell r="B511" t="str">
            <v>LOUAGIE Bernard</v>
          </cell>
          <cell r="C511" t="str">
            <v>KGHOK</v>
          </cell>
          <cell r="E511" t="str">
            <v>VK 08</v>
          </cell>
        </row>
        <row r="512">
          <cell r="A512">
            <v>1143</v>
          </cell>
          <cell r="B512" t="str">
            <v>LOUAGIE Bjorn</v>
          </cell>
          <cell r="C512" t="str">
            <v>KGHOK</v>
          </cell>
          <cell r="E512" t="str">
            <v>VK 08</v>
          </cell>
        </row>
        <row r="513">
          <cell r="A513" t="str">
            <v>00449</v>
          </cell>
          <cell r="B513" t="str">
            <v>LOUAGIE Luc</v>
          </cell>
          <cell r="C513" t="str">
            <v>KGHOK</v>
          </cell>
          <cell r="E513" t="str">
            <v>VK 08</v>
          </cell>
        </row>
        <row r="514">
          <cell r="A514">
            <v>5746</v>
          </cell>
          <cell r="B514" t="str">
            <v>NICHELSON Pascal</v>
          </cell>
          <cell r="C514" t="str">
            <v>KGHOK</v>
          </cell>
          <cell r="E514" t="str">
            <v>VK 08</v>
          </cell>
        </row>
        <row r="515">
          <cell r="A515">
            <v>4656</v>
          </cell>
          <cell r="B515" t="str">
            <v>POLLIE Luc</v>
          </cell>
          <cell r="C515" t="str">
            <v>KGHOK</v>
          </cell>
          <cell r="E515" t="str">
            <v>VK 08</v>
          </cell>
        </row>
        <row r="516">
          <cell r="A516">
            <v>9531</v>
          </cell>
          <cell r="B516" t="str">
            <v xml:space="preserve">ROELAND Juliaan </v>
          </cell>
          <cell r="C516" t="str">
            <v>KGHOK</v>
          </cell>
          <cell r="E516" t="str">
            <v>VK 08</v>
          </cell>
        </row>
        <row r="517">
          <cell r="A517">
            <v>7316</v>
          </cell>
          <cell r="B517" t="str">
            <v>RONDELE Freddy</v>
          </cell>
          <cell r="C517" t="str">
            <v>KGHOK</v>
          </cell>
          <cell r="E517" t="str">
            <v>VK 08</v>
          </cell>
        </row>
        <row r="518">
          <cell r="A518" t="str">
            <v>00475</v>
          </cell>
          <cell r="B518" t="str">
            <v>SCHOKELE Ronny</v>
          </cell>
          <cell r="C518" t="str">
            <v>KGHOK</v>
          </cell>
          <cell r="E518" t="str">
            <v>VK 08</v>
          </cell>
        </row>
        <row r="519">
          <cell r="A519" t="str">
            <v>00800</v>
          </cell>
          <cell r="B519" t="str">
            <v>SEYNHAEVEWillem</v>
          </cell>
          <cell r="C519" t="str">
            <v>KGHOK</v>
          </cell>
          <cell r="E519" t="str">
            <v>VK 08</v>
          </cell>
        </row>
        <row r="520">
          <cell r="A520">
            <v>9439</v>
          </cell>
          <cell r="B520" t="str">
            <v>VANDENBERGHE Rudy</v>
          </cell>
          <cell r="C520" t="str">
            <v>KGHOK</v>
          </cell>
          <cell r="E520" t="str">
            <v>VK 08</v>
          </cell>
        </row>
        <row r="521">
          <cell r="A521">
            <v>8702</v>
          </cell>
          <cell r="B521" t="str">
            <v>VAN DE VELDE August</v>
          </cell>
          <cell r="C521" t="str">
            <v>KGHOK</v>
          </cell>
          <cell r="E521" t="str">
            <v>VK 08</v>
          </cell>
        </row>
        <row r="522">
          <cell r="A522" t="str">
            <v>00939</v>
          </cell>
          <cell r="B522" t="str">
            <v>VANHAESEBROEK Didier</v>
          </cell>
          <cell r="C522" t="str">
            <v>KGHOK</v>
          </cell>
          <cell r="E522" t="str">
            <v>VK 08</v>
          </cell>
        </row>
        <row r="523">
          <cell r="A523" t="str">
            <v>00805</v>
          </cell>
          <cell r="B523" t="str">
            <v>VAN HOVE Nancy</v>
          </cell>
          <cell r="C523" t="str">
            <v>KGHOK</v>
          </cell>
          <cell r="E523" t="str">
            <v>VK 08</v>
          </cell>
        </row>
        <row r="524">
          <cell r="A524">
            <v>9080</v>
          </cell>
          <cell r="B524" t="str">
            <v>VANKEIRSBULCK Alex</v>
          </cell>
          <cell r="C524" t="str">
            <v>KGHOK</v>
          </cell>
          <cell r="E524" t="str">
            <v>VK 08</v>
          </cell>
        </row>
        <row r="525">
          <cell r="A525" t="str">
            <v>00488</v>
          </cell>
          <cell r="B525" t="str">
            <v>VANMARCKE Geert</v>
          </cell>
          <cell r="C525" t="str">
            <v>KGHOK</v>
          </cell>
          <cell r="E525" t="str">
            <v>VK 08</v>
          </cell>
        </row>
        <row r="526">
          <cell r="A526" t="str">
            <v>00485</v>
          </cell>
          <cell r="B526" t="str">
            <v>VAN SANDE Jan</v>
          </cell>
          <cell r="C526" t="str">
            <v>KGHOK</v>
          </cell>
          <cell r="E526" t="str">
            <v>VK 08</v>
          </cell>
        </row>
        <row r="527">
          <cell r="A527">
            <v>9274</v>
          </cell>
          <cell r="B527" t="str">
            <v>VERBRUGGHE Philip</v>
          </cell>
          <cell r="C527" t="str">
            <v>KGHOK</v>
          </cell>
          <cell r="E527" t="str">
            <v>VK 08</v>
          </cell>
        </row>
        <row r="528">
          <cell r="A528" t="str">
            <v>00806</v>
          </cell>
          <cell r="B528" t="str">
            <v>VERBRUGGHE Pol</v>
          </cell>
          <cell r="C528" t="str">
            <v>KGHOK</v>
          </cell>
          <cell r="E528" t="str">
            <v>VK 08</v>
          </cell>
        </row>
        <row r="529">
          <cell r="A529">
            <v>9765</v>
          </cell>
          <cell r="B529" t="str">
            <v>VERCAEMERE Bjorn</v>
          </cell>
          <cell r="C529" t="str">
            <v>KGHOK</v>
          </cell>
          <cell r="E529" t="str">
            <v>VK 08</v>
          </cell>
        </row>
        <row r="530">
          <cell r="A530">
            <v>8088</v>
          </cell>
          <cell r="B530" t="str">
            <v>VERCAEMERE Jaak</v>
          </cell>
          <cell r="C530" t="str">
            <v>KGHOK</v>
          </cell>
          <cell r="E530" t="str">
            <v>VK 08</v>
          </cell>
        </row>
        <row r="531">
          <cell r="A531" t="str">
            <v>00809</v>
          </cell>
          <cell r="B531" t="str">
            <v>VERCAEMERE Philippe</v>
          </cell>
          <cell r="C531" t="str">
            <v>KGHOK</v>
          </cell>
          <cell r="E531" t="str">
            <v>VK 08</v>
          </cell>
        </row>
        <row r="532">
          <cell r="A532" t="str">
            <v>00811</v>
          </cell>
          <cell r="B532" t="str">
            <v>VERCRUYSSE Marcel</v>
          </cell>
          <cell r="C532" t="str">
            <v>KGHOK</v>
          </cell>
          <cell r="E532" t="str">
            <v>VK 08</v>
          </cell>
        </row>
        <row r="533">
          <cell r="A533" t="str">
            <v>00813</v>
          </cell>
          <cell r="B533" t="str">
            <v>VERHAGHE Freddy</v>
          </cell>
          <cell r="C533" t="str">
            <v>KGHOK</v>
          </cell>
          <cell r="E533" t="str">
            <v>VK 08</v>
          </cell>
        </row>
        <row r="534">
          <cell r="A534">
            <v>8736</v>
          </cell>
          <cell r="B534" t="str">
            <v>VEYS Renzo</v>
          </cell>
          <cell r="C534" t="str">
            <v>KGHOK</v>
          </cell>
          <cell r="E534" t="str">
            <v>VK 08</v>
          </cell>
        </row>
        <row r="535">
          <cell r="A535">
            <v>9532</v>
          </cell>
          <cell r="B535" t="str">
            <v>VIENNE Isabelle</v>
          </cell>
          <cell r="C535" t="str">
            <v>KGHOK</v>
          </cell>
          <cell r="E535" t="str">
            <v>VK 08</v>
          </cell>
        </row>
        <row r="536">
          <cell r="A536" t="str">
            <v>00814</v>
          </cell>
          <cell r="B536" t="str">
            <v>VLIEGHE Marie-Claire</v>
          </cell>
          <cell r="C536" t="str">
            <v>KGHOK</v>
          </cell>
          <cell r="E536" t="str">
            <v>VK 08</v>
          </cell>
        </row>
        <row r="537">
          <cell r="A537">
            <v>7821</v>
          </cell>
          <cell r="B537" t="str">
            <v>VROMANT Marc</v>
          </cell>
          <cell r="C537" t="str">
            <v>KGHOK</v>
          </cell>
          <cell r="E537" t="str">
            <v>VK 08</v>
          </cell>
        </row>
        <row r="538">
          <cell r="A538">
            <v>8689</v>
          </cell>
          <cell r="B538" t="str">
            <v>DEWAELE Eddy</v>
          </cell>
          <cell r="C538" t="str">
            <v>CBC-DLS</v>
          </cell>
          <cell r="E538" t="str">
            <v>VK 10</v>
          </cell>
        </row>
        <row r="539">
          <cell r="A539">
            <v>8690</v>
          </cell>
          <cell r="B539" t="str">
            <v>JOYE Rik</v>
          </cell>
          <cell r="C539" t="str">
            <v>CBC-DLS</v>
          </cell>
          <cell r="E539" t="str">
            <v>VK 10</v>
          </cell>
        </row>
        <row r="540">
          <cell r="A540">
            <v>8658</v>
          </cell>
          <cell r="B540" t="str">
            <v>MONDELAERS Dries</v>
          </cell>
          <cell r="C540" t="str">
            <v>CBC-DLS</v>
          </cell>
          <cell r="E540" t="str">
            <v>VK 10</v>
          </cell>
        </row>
        <row r="541">
          <cell r="A541">
            <v>8652</v>
          </cell>
          <cell r="B541" t="str">
            <v>TANGHE Freddy</v>
          </cell>
          <cell r="C541" t="str">
            <v>CBC-DLS</v>
          </cell>
          <cell r="E541" t="str">
            <v>VK 10</v>
          </cell>
        </row>
        <row r="542">
          <cell r="A542">
            <v>8459</v>
          </cell>
          <cell r="B542" t="str">
            <v>VAN DE VELDE Désiré</v>
          </cell>
          <cell r="C542" t="str">
            <v>CBC-DLS</v>
          </cell>
          <cell r="E542" t="str">
            <v>VK 10</v>
          </cell>
        </row>
        <row r="543">
          <cell r="A543" t="str">
            <v>00258</v>
          </cell>
          <cell r="B543" t="str">
            <v>DE MOOR Frederik</v>
          </cell>
          <cell r="C543" t="str">
            <v>POCKET</v>
          </cell>
          <cell r="E543" t="str">
            <v>VK 11</v>
          </cell>
        </row>
        <row r="544">
          <cell r="A544">
            <v>7461</v>
          </cell>
          <cell r="B544" t="str">
            <v>GRIMON Johan</v>
          </cell>
          <cell r="C544" t="str">
            <v>POCKET</v>
          </cell>
          <cell r="E544" t="str">
            <v>VK 11</v>
          </cell>
        </row>
        <row r="545">
          <cell r="A545">
            <v>9954</v>
          </cell>
          <cell r="B545" t="str">
            <v>KIM Petrus</v>
          </cell>
          <cell r="C545" t="str">
            <v>POCKET</v>
          </cell>
          <cell r="E545" t="str">
            <v>VK 11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  <cell r="E546" t="str">
            <v>VK 11</v>
          </cell>
        </row>
        <row r="547">
          <cell r="A547">
            <v>7605</v>
          </cell>
          <cell r="B547" t="str">
            <v>VAN SCHOOR Danny</v>
          </cell>
          <cell r="C547" t="str">
            <v>POCKET</v>
          </cell>
          <cell r="E547" t="str">
            <v>VK 11</v>
          </cell>
        </row>
        <row r="548">
          <cell r="A548">
            <v>1294</v>
          </cell>
          <cell r="B548" t="str">
            <v>BACKMAN Werner</v>
          </cell>
          <cell r="C548" t="str">
            <v>BCSK</v>
          </cell>
          <cell r="E548" t="str">
            <v>VS 05</v>
          </cell>
        </row>
        <row r="549">
          <cell r="A549">
            <v>7812</v>
          </cell>
          <cell r="B549" t="str">
            <v>BOERJAN Pierre</v>
          </cell>
          <cell r="C549" t="str">
            <v>BCSK</v>
          </cell>
          <cell r="E549" t="str">
            <v>VS 05</v>
          </cell>
        </row>
        <row r="550">
          <cell r="A550" t="str">
            <v>00015</v>
          </cell>
          <cell r="B550" t="str">
            <v>CAP Jessica</v>
          </cell>
          <cell r="C550" t="str">
            <v>BCSK</v>
          </cell>
          <cell r="E550" t="str">
            <v>VS 05</v>
          </cell>
        </row>
        <row r="551">
          <cell r="A551">
            <v>4894</v>
          </cell>
          <cell r="B551" t="str">
            <v>DAELMAN Walther</v>
          </cell>
          <cell r="C551" t="str">
            <v>BCSK</v>
          </cell>
          <cell r="E551" t="str">
            <v>VS 05</v>
          </cell>
        </row>
        <row r="552">
          <cell r="A552">
            <v>8650</v>
          </cell>
          <cell r="B552" t="str">
            <v>DE BOEY Gijs</v>
          </cell>
          <cell r="C552" t="str">
            <v>BCSK</v>
          </cell>
          <cell r="E552" t="str">
            <v>VS 05</v>
          </cell>
        </row>
        <row r="553">
          <cell r="A553">
            <v>9276</v>
          </cell>
          <cell r="B553" t="str">
            <v>DE KORT Marc</v>
          </cell>
          <cell r="C553" t="str">
            <v>BCSK</v>
          </cell>
          <cell r="E553" t="str">
            <v>VS 05</v>
          </cell>
        </row>
        <row r="554">
          <cell r="A554">
            <v>6488</v>
          </cell>
          <cell r="B554" t="str">
            <v>DE WITTE Franky</v>
          </cell>
          <cell r="C554" t="str">
            <v>BCSK</v>
          </cell>
          <cell r="E554" t="str">
            <v>VS 05</v>
          </cell>
        </row>
        <row r="555">
          <cell r="A555">
            <v>6489</v>
          </cell>
          <cell r="B555" t="str">
            <v>DE WITTE Jeffrey</v>
          </cell>
          <cell r="C555" t="str">
            <v>BCSK</v>
          </cell>
          <cell r="E555" t="str">
            <v>VS 05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  <cell r="E556" t="str">
            <v>VS 05</v>
          </cell>
        </row>
        <row r="557">
          <cell r="A557" t="str">
            <v>00679</v>
          </cell>
          <cell r="B557" t="str">
            <v>LEEMANS Willy</v>
          </cell>
          <cell r="C557" t="str">
            <v>BCSK</v>
          </cell>
          <cell r="E557" t="str">
            <v>VS 05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  <cell r="E558" t="str">
            <v>VS 05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  <cell r="E559" t="str">
            <v>VS 05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  <cell r="E560" t="str">
            <v>VS 05</v>
          </cell>
        </row>
        <row r="561">
          <cell r="A561" t="str">
            <v>6712B</v>
          </cell>
          <cell r="B561" t="str">
            <v>SEGERS Didier</v>
          </cell>
          <cell r="C561" t="str">
            <v>BCSK</v>
          </cell>
          <cell r="E561" t="str">
            <v>VS 05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  <cell r="E562" t="str">
            <v>VS 05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  <cell r="E563" t="str">
            <v>VS 05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  <cell r="E564" t="str">
            <v>VS 05</v>
          </cell>
        </row>
        <row r="565">
          <cell r="A565" t="str">
            <v>6117B</v>
          </cell>
          <cell r="B565" t="str">
            <v>VAN VOSSELEN Christoph</v>
          </cell>
          <cell r="C565" t="str">
            <v>BCSK</v>
          </cell>
          <cell r="E565" t="str">
            <v>VS 05</v>
          </cell>
        </row>
        <row r="566">
          <cell r="A566">
            <v>9348</v>
          </cell>
          <cell r="B566" t="str">
            <v>WOUTERS Marc</v>
          </cell>
          <cell r="C566" t="str">
            <v>BCSK</v>
          </cell>
          <cell r="E566" t="str">
            <v>VS 05</v>
          </cell>
        </row>
        <row r="567">
          <cell r="A567">
            <v>8487</v>
          </cell>
          <cell r="B567" t="str">
            <v>APERE Ronny</v>
          </cell>
          <cell r="C567" t="str">
            <v xml:space="preserve">KGV </v>
          </cell>
          <cell r="E567" t="str">
            <v>VS 06</v>
          </cell>
        </row>
        <row r="568">
          <cell r="A568">
            <v>5232</v>
          </cell>
          <cell r="B568" t="str">
            <v>CORNET Walther</v>
          </cell>
          <cell r="C568" t="str">
            <v xml:space="preserve">KGV </v>
          </cell>
          <cell r="E568" t="str">
            <v>VS 06</v>
          </cell>
        </row>
        <row r="569">
          <cell r="A569">
            <v>6122</v>
          </cell>
          <cell r="B569" t="str">
            <v>DE MAEYER Joris</v>
          </cell>
          <cell r="C569" t="str">
            <v xml:space="preserve">KGV </v>
          </cell>
          <cell r="E569" t="str">
            <v>VS 06</v>
          </cell>
        </row>
        <row r="570">
          <cell r="A570">
            <v>4865</v>
          </cell>
          <cell r="B570" t="str">
            <v>HAEGENS Willy</v>
          </cell>
          <cell r="C570" t="str">
            <v xml:space="preserve">KGV </v>
          </cell>
          <cell r="E570" t="str">
            <v>VS 06</v>
          </cell>
        </row>
        <row r="571">
          <cell r="A571">
            <v>4937</v>
          </cell>
          <cell r="B571" t="str">
            <v>LEEMANS Willy</v>
          </cell>
          <cell r="C571" t="str">
            <v xml:space="preserve">KGV </v>
          </cell>
          <cell r="E571" t="str">
            <v>VS 06</v>
          </cell>
        </row>
        <row r="572">
          <cell r="A572">
            <v>5230</v>
          </cell>
          <cell r="B572" t="str">
            <v>PAUWELS Paul</v>
          </cell>
          <cell r="C572" t="str">
            <v xml:space="preserve">KGV </v>
          </cell>
          <cell r="E572" t="str">
            <v>VS 06</v>
          </cell>
        </row>
        <row r="573">
          <cell r="A573">
            <v>6712</v>
          </cell>
          <cell r="B573" t="str">
            <v>SEGERS Didier</v>
          </cell>
          <cell r="C573" t="str">
            <v xml:space="preserve">KGV </v>
          </cell>
          <cell r="E573" t="str">
            <v>VS 06</v>
          </cell>
        </row>
        <row r="574">
          <cell r="A574">
            <v>6784</v>
          </cell>
          <cell r="B574" t="str">
            <v>VAN BIESEN Tom</v>
          </cell>
          <cell r="C574" t="str">
            <v xml:space="preserve">KGV </v>
          </cell>
          <cell r="E574" t="str">
            <v>VS 06</v>
          </cell>
        </row>
        <row r="575">
          <cell r="A575">
            <v>9587</v>
          </cell>
          <cell r="B575" t="str">
            <v>VAN GOETHEM Eric</v>
          </cell>
          <cell r="C575" t="str">
            <v xml:space="preserve">KGV </v>
          </cell>
          <cell r="E575" t="str">
            <v>VS 06</v>
          </cell>
        </row>
        <row r="576">
          <cell r="A576">
            <v>5229</v>
          </cell>
          <cell r="B576" t="str">
            <v>VAN MELE Franky</v>
          </cell>
          <cell r="C576" t="str">
            <v xml:space="preserve">KGV </v>
          </cell>
          <cell r="E576" t="str">
            <v>VS 06</v>
          </cell>
        </row>
        <row r="577">
          <cell r="A577">
            <v>4872</v>
          </cell>
          <cell r="B577" t="str">
            <v>VAN VOSSEL Danny</v>
          </cell>
          <cell r="C577" t="str">
            <v xml:space="preserve">KGV </v>
          </cell>
          <cell r="E577" t="str">
            <v>VS 06</v>
          </cell>
        </row>
        <row r="578">
          <cell r="A578">
            <v>6117</v>
          </cell>
          <cell r="B578" t="str">
            <v>VAN VOSSELEN Christoph</v>
          </cell>
          <cell r="C578" t="str">
            <v xml:space="preserve">KGV </v>
          </cell>
          <cell r="E578" t="str">
            <v>VS 06</v>
          </cell>
        </row>
        <row r="579">
          <cell r="A579">
            <v>9082</v>
          </cell>
          <cell r="B579" t="str">
            <v>WAEM Kris</v>
          </cell>
          <cell r="C579" t="str">
            <v xml:space="preserve">KGV </v>
          </cell>
          <cell r="E579" t="str">
            <v>VS 06</v>
          </cell>
        </row>
        <row r="580">
          <cell r="A580">
            <v>9533</v>
          </cell>
          <cell r="B580" t="str">
            <v>WUYTACK Gunther</v>
          </cell>
          <cell r="C580" t="str">
            <v>WM</v>
          </cell>
          <cell r="E580" t="str">
            <v>VS 06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  <cell r="E581" t="str">
            <v>VS 09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  <cell r="E582" t="str">
            <v>VS 09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  <cell r="E583" t="str">
            <v>VS 09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  <cell r="E584" t="str">
            <v>VS 09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  <cell r="E585" t="str">
            <v>VS 09</v>
          </cell>
        </row>
        <row r="586">
          <cell r="A586">
            <v>9775</v>
          </cell>
          <cell r="B586" t="str">
            <v>COLART René</v>
          </cell>
          <cell r="C586" t="str">
            <v>WM</v>
          </cell>
          <cell r="E586" t="str">
            <v>VS 09</v>
          </cell>
        </row>
        <row r="587">
          <cell r="A587">
            <v>1189</v>
          </cell>
          <cell r="B587" t="str">
            <v>DE CLEEN Sylvain</v>
          </cell>
          <cell r="C587" t="str">
            <v>WM</v>
          </cell>
        </row>
        <row r="588">
          <cell r="A588">
            <v>4666</v>
          </cell>
          <cell r="B588" t="str">
            <v>DECONINCK Franky</v>
          </cell>
          <cell r="C588" t="str">
            <v>WM</v>
          </cell>
          <cell r="E588" t="str">
            <v>VS 09</v>
          </cell>
        </row>
        <row r="589">
          <cell r="A589">
            <v>1195</v>
          </cell>
          <cell r="B589" t="str">
            <v>DELVAUX Benoni</v>
          </cell>
          <cell r="C589" t="str">
            <v>WM</v>
          </cell>
          <cell r="E589" t="str">
            <v>VS 09</v>
          </cell>
        </row>
        <row r="590">
          <cell r="A590">
            <v>9790</v>
          </cell>
          <cell r="B590" t="str">
            <v>DE MOL Eddy</v>
          </cell>
          <cell r="C590" t="str">
            <v>WM</v>
          </cell>
          <cell r="E590" t="str">
            <v>VS 09</v>
          </cell>
        </row>
        <row r="591">
          <cell r="A591">
            <v>6953</v>
          </cell>
          <cell r="B591" t="str">
            <v>DEWIT Anthony</v>
          </cell>
          <cell r="C591" t="str">
            <v>WM</v>
          </cell>
          <cell r="E591" t="str">
            <v>VS 09</v>
          </cell>
        </row>
        <row r="592">
          <cell r="A592" t="str">
            <v>2279B</v>
          </cell>
          <cell r="B592" t="str">
            <v>DEWIT Freddy</v>
          </cell>
          <cell r="C592" t="str">
            <v>WM</v>
          </cell>
          <cell r="E592" t="str">
            <v>VS 09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  <cell r="E593" t="str">
            <v>VS 09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  <cell r="E594" t="str">
            <v>VS 09</v>
          </cell>
        </row>
        <row r="595">
          <cell r="A595" t="str">
            <v>00891</v>
          </cell>
          <cell r="B595" t="str">
            <v>FORTON Christophe</v>
          </cell>
          <cell r="C595" t="str">
            <v>WM</v>
          </cell>
          <cell r="E595" t="str">
            <v>VS 09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  <cell r="E596" t="str">
            <v>VS 09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  <cell r="E597" t="str">
            <v>VS 09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  <cell r="E598" t="str">
            <v>VS 09</v>
          </cell>
        </row>
        <row r="599">
          <cell r="A599">
            <v>5430</v>
          </cell>
          <cell r="B599" t="str">
            <v>MUYLAERT Dirk</v>
          </cell>
          <cell r="C599" t="str">
            <v>WM</v>
          </cell>
          <cell r="E599" t="str">
            <v>VS 09</v>
          </cell>
        </row>
        <row r="600">
          <cell r="A600" t="str">
            <v>00715</v>
          </cell>
          <cell r="B600" t="str">
            <v>PATERNOSTER Rita</v>
          </cell>
          <cell r="C600" t="str">
            <v>WM</v>
          </cell>
          <cell r="E600" t="str">
            <v>VS 09</v>
          </cell>
        </row>
        <row r="601">
          <cell r="A601">
            <v>1005</v>
          </cell>
          <cell r="B601" t="str">
            <v>PEETERS Leo</v>
          </cell>
          <cell r="C601" t="str">
            <v>WM</v>
          </cell>
          <cell r="E601" t="str">
            <v>VS 09</v>
          </cell>
        </row>
        <row r="602">
          <cell r="A602">
            <v>4405</v>
          </cell>
          <cell r="B602" t="str">
            <v>SCHIETTECATTE Yves</v>
          </cell>
          <cell r="C602" t="str">
            <v>WM</v>
          </cell>
          <cell r="E602" t="str">
            <v>VS 09</v>
          </cell>
        </row>
        <row r="603">
          <cell r="A603" t="str">
            <v>2292B</v>
          </cell>
          <cell r="B603" t="str">
            <v>SLAGMOLEN Frederik</v>
          </cell>
          <cell r="C603" t="str">
            <v>WM</v>
          </cell>
          <cell r="E603" t="str">
            <v>VS 09</v>
          </cell>
        </row>
        <row r="604">
          <cell r="A604">
            <v>8254</v>
          </cell>
          <cell r="B604" t="str">
            <v>SOUMAGNE Pierre</v>
          </cell>
          <cell r="C604" t="str">
            <v>WM</v>
          </cell>
          <cell r="E604" t="str">
            <v>VS 09</v>
          </cell>
        </row>
        <row r="605">
          <cell r="A605" t="str">
            <v>00889</v>
          </cell>
          <cell r="B605" t="str">
            <v>SPOORMANS Martin</v>
          </cell>
          <cell r="C605" t="str">
            <v>WM</v>
          </cell>
          <cell r="E605" t="str">
            <v>VS 09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  <cell r="E606" t="str">
            <v>VS 09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  <cell r="E607" t="str">
            <v>VS 09</v>
          </cell>
        </row>
        <row r="608">
          <cell r="A608">
            <v>5727</v>
          </cell>
          <cell r="B608" t="str">
            <v>VAN GOETHEM Benny</v>
          </cell>
          <cell r="C608" t="str">
            <v>WM</v>
          </cell>
          <cell r="E608" t="str">
            <v>VS 09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  <cell r="E609" t="str">
            <v>VS 09</v>
          </cell>
        </row>
        <row r="610">
          <cell r="A610">
            <v>6151</v>
          </cell>
          <cell r="B610" t="str">
            <v>VAN OVERSCHELDE Bony</v>
          </cell>
          <cell r="C610" t="str">
            <v>WM</v>
          </cell>
          <cell r="E610" t="str">
            <v>VS 09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  <cell r="E611" t="str">
            <v>VG 09</v>
          </cell>
        </row>
        <row r="612">
          <cell r="A612" t="str">
            <v>00815</v>
          </cell>
          <cell r="B612" t="str">
            <v>VERSCHUREN Kathleen</v>
          </cell>
          <cell r="C612" t="str">
            <v>WM</v>
          </cell>
          <cell r="E612" t="str">
            <v>VS 09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  <cell r="E613" t="str">
            <v>VS 09</v>
          </cell>
        </row>
        <row r="614">
          <cell r="A614">
            <v>2206</v>
          </cell>
          <cell r="B614" t="str">
            <v>WEEREMANS Dirk</v>
          </cell>
          <cell r="C614" t="str">
            <v>WM</v>
          </cell>
          <cell r="E614" t="str">
            <v>VS 09</v>
          </cell>
        </row>
        <row r="615">
          <cell r="A615">
            <v>9758</v>
          </cell>
          <cell r="B615" t="str">
            <v>WENSELAERS Frieda</v>
          </cell>
          <cell r="C615" t="str">
            <v>WM</v>
          </cell>
          <cell r="E615" t="str">
            <v>VS 09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  <cell r="E616" t="str">
            <v>VS 09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  <cell r="E617" t="str">
            <v>VS 16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  <cell r="E618" t="str">
            <v>VS 16</v>
          </cell>
        </row>
        <row r="619">
          <cell r="A619">
            <v>4907</v>
          </cell>
          <cell r="B619" t="str">
            <v>CORNELISSEN Pierre</v>
          </cell>
          <cell r="C619" t="str">
            <v>KSNBA</v>
          </cell>
          <cell r="E619" t="str">
            <v>VS 16</v>
          </cell>
        </row>
        <row r="620">
          <cell r="A620">
            <v>4950</v>
          </cell>
          <cell r="B620" t="str">
            <v>DE CONINCK Achille</v>
          </cell>
          <cell r="C620" t="str">
            <v>KSNBA</v>
          </cell>
          <cell r="E620" t="str">
            <v>VS 16</v>
          </cell>
        </row>
        <row r="621">
          <cell r="A621">
            <v>7810</v>
          </cell>
          <cell r="B621" t="str">
            <v>D'HAENS Peter</v>
          </cell>
          <cell r="C621" t="str">
            <v>KSNBA</v>
          </cell>
          <cell r="E621" t="str">
            <v>VS 16</v>
          </cell>
        </row>
        <row r="622">
          <cell r="A622" t="str">
            <v>00480</v>
          </cell>
          <cell r="B622" t="str">
            <v>de LANOY Marleen</v>
          </cell>
          <cell r="C622" t="str">
            <v>KSNBA</v>
          </cell>
          <cell r="E622" t="str">
            <v>VS 16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  <cell r="E623" t="str">
            <v>VS 16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  <cell r="E624" t="str">
            <v>VS 16</v>
          </cell>
        </row>
        <row r="625">
          <cell r="A625">
            <v>4916</v>
          </cell>
          <cell r="B625" t="str">
            <v>DE WITTE William</v>
          </cell>
          <cell r="C625" t="str">
            <v>KSNBA</v>
          </cell>
          <cell r="E625" t="str">
            <v>VS 16</v>
          </cell>
        </row>
        <row r="626">
          <cell r="A626" t="str">
            <v>00699</v>
          </cell>
          <cell r="B626" t="str">
            <v>EGGHE Lutgarde</v>
          </cell>
          <cell r="C626" t="str">
            <v>KSNBA</v>
          </cell>
          <cell r="E626" t="str">
            <v>VS 16</v>
          </cell>
        </row>
        <row r="627">
          <cell r="A627">
            <v>8472</v>
          </cell>
          <cell r="B627" t="str">
            <v>GOOSSENS Dave</v>
          </cell>
          <cell r="C627" t="str">
            <v>KSNBA</v>
          </cell>
          <cell r="E627" t="str">
            <v>VS 16</v>
          </cell>
        </row>
        <row r="628">
          <cell r="A628">
            <v>7704</v>
          </cell>
          <cell r="B628" t="str">
            <v>HEERWEGH Erik</v>
          </cell>
          <cell r="C628" t="str">
            <v>KSNBA</v>
          </cell>
          <cell r="E628" t="str">
            <v>VS 16</v>
          </cell>
        </row>
        <row r="629">
          <cell r="A629">
            <v>4920</v>
          </cell>
          <cell r="B629" t="str">
            <v>HEERWEGH Robert</v>
          </cell>
          <cell r="C629" t="str">
            <v>KSNBA</v>
          </cell>
          <cell r="E629" t="str">
            <v>VS 16</v>
          </cell>
        </row>
        <row r="630">
          <cell r="A630">
            <v>4922</v>
          </cell>
          <cell r="B630" t="str">
            <v>LAUREYS Wilfried</v>
          </cell>
          <cell r="C630" t="str">
            <v>KSNBA</v>
          </cell>
          <cell r="E630" t="str">
            <v>VS 16</v>
          </cell>
        </row>
        <row r="631">
          <cell r="A631">
            <v>6564</v>
          </cell>
          <cell r="B631" t="str">
            <v>MAES Rudy</v>
          </cell>
          <cell r="C631" t="str">
            <v>KSNBA</v>
          </cell>
          <cell r="E631" t="str">
            <v>VS 16</v>
          </cell>
        </row>
        <row r="632">
          <cell r="A632">
            <v>8903</v>
          </cell>
          <cell r="B632" t="str">
            <v>NEYTS Pierre</v>
          </cell>
          <cell r="C632" t="str">
            <v>KSNBA</v>
          </cell>
          <cell r="E632" t="str">
            <v>VS 16</v>
          </cell>
        </row>
        <row r="633">
          <cell r="A633" t="str">
            <v>00309</v>
          </cell>
          <cell r="B633" t="str">
            <v>PRESENT Liesbeth</v>
          </cell>
          <cell r="C633" t="str">
            <v>KSNBA</v>
          </cell>
          <cell r="E633" t="str">
            <v>VS 16</v>
          </cell>
        </row>
        <row r="634">
          <cell r="A634">
            <v>9963</v>
          </cell>
          <cell r="B634" t="str">
            <v>ROLUS Rob</v>
          </cell>
          <cell r="C634" t="str">
            <v>KSNBA</v>
          </cell>
          <cell r="E634" t="str">
            <v>VS 16</v>
          </cell>
        </row>
        <row r="635">
          <cell r="A635">
            <v>8081</v>
          </cell>
          <cell r="B635" t="str">
            <v>SLEEBUS Eddy</v>
          </cell>
          <cell r="C635" t="str">
            <v>KSNBA</v>
          </cell>
          <cell r="E635" t="str">
            <v>VS 16</v>
          </cell>
        </row>
        <row r="636">
          <cell r="A636">
            <v>8717</v>
          </cell>
          <cell r="B636" t="str">
            <v>VAN den EEDEN Kurt</v>
          </cell>
          <cell r="C636" t="str">
            <v>KSNBA</v>
          </cell>
          <cell r="E636" t="str">
            <v>VS 16</v>
          </cell>
        </row>
        <row r="637">
          <cell r="A637">
            <v>8468</v>
          </cell>
          <cell r="B637" t="str">
            <v>VAN STEENACKER Thierry</v>
          </cell>
          <cell r="C637" t="str">
            <v>KSNBA</v>
          </cell>
          <cell r="E637" t="str">
            <v>VS 16</v>
          </cell>
        </row>
        <row r="638">
          <cell r="A638">
            <v>9476</v>
          </cell>
          <cell r="B638" t="str">
            <v>VERHOFSTADT Eddy</v>
          </cell>
          <cell r="C638" t="str">
            <v>KSNBA</v>
          </cell>
          <cell r="E638" t="str">
            <v>VS 16</v>
          </cell>
        </row>
        <row r="639">
          <cell r="A639">
            <v>4942</v>
          </cell>
          <cell r="B639" t="str">
            <v>BAETENS Marc</v>
          </cell>
          <cell r="C639" t="str">
            <v>QU</v>
          </cell>
          <cell r="E639" t="str">
            <v>VS 18</v>
          </cell>
        </row>
        <row r="640">
          <cell r="A640">
            <v>9147</v>
          </cell>
          <cell r="B640" t="str">
            <v>BOCKLANDT Martin</v>
          </cell>
          <cell r="C640" t="str">
            <v>QU</v>
          </cell>
          <cell r="E640" t="str">
            <v>VS 18</v>
          </cell>
        </row>
        <row r="641">
          <cell r="A641">
            <v>9278</v>
          </cell>
          <cell r="B641" t="str">
            <v>BOONE Koen</v>
          </cell>
          <cell r="C641" t="str">
            <v>QU</v>
          </cell>
          <cell r="E641" t="str">
            <v>VS 18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  <cell r="E642" t="str">
            <v>VS 18</v>
          </cell>
        </row>
        <row r="643">
          <cell r="A643">
            <v>7318</v>
          </cell>
          <cell r="B643" t="str">
            <v>CARDON Eric</v>
          </cell>
          <cell r="C643" t="str">
            <v>QU</v>
          </cell>
          <cell r="E643" t="str">
            <v>VS 18</v>
          </cell>
        </row>
        <row r="644">
          <cell r="A644">
            <v>4284</v>
          </cell>
          <cell r="B644" t="str">
            <v>DE BACKER Peter</v>
          </cell>
          <cell r="C644" t="str">
            <v>QU</v>
          </cell>
          <cell r="E644" t="str">
            <v>VS 18</v>
          </cell>
        </row>
        <row r="645">
          <cell r="A645">
            <v>8639</v>
          </cell>
          <cell r="B645" t="str">
            <v>DE BOCK Dirk</v>
          </cell>
          <cell r="C645" t="str">
            <v>QU</v>
          </cell>
          <cell r="E645" t="str">
            <v>VS 18</v>
          </cell>
        </row>
        <row r="646">
          <cell r="A646">
            <v>4908</v>
          </cell>
          <cell r="B646" t="str">
            <v>DE BOECK René</v>
          </cell>
          <cell r="C646" t="str">
            <v>QU</v>
          </cell>
          <cell r="E646" t="str">
            <v>VS 18</v>
          </cell>
        </row>
        <row r="647">
          <cell r="A647">
            <v>4341</v>
          </cell>
          <cell r="B647" t="str">
            <v>DE COSTER Luc</v>
          </cell>
          <cell r="C647" t="str">
            <v>QU</v>
          </cell>
          <cell r="E647" t="str">
            <v>VS 18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  <cell r="E648" t="str">
            <v>VS 18</v>
          </cell>
        </row>
        <row r="649">
          <cell r="A649" t="str">
            <v>00186</v>
          </cell>
          <cell r="B649" t="str">
            <v>DE MAEYER Joris</v>
          </cell>
          <cell r="C649" t="str">
            <v>QU</v>
          </cell>
          <cell r="E649" t="str">
            <v>VS 18</v>
          </cell>
        </row>
        <row r="650">
          <cell r="A650" t="str">
            <v>8530B</v>
          </cell>
          <cell r="B650" t="str">
            <v>DEMIRCIOGLLI Fuat</v>
          </cell>
          <cell r="C650" t="str">
            <v>QU</v>
          </cell>
          <cell r="E650" t="str">
            <v>VS 14</v>
          </cell>
        </row>
        <row r="651">
          <cell r="A651">
            <v>9445</v>
          </cell>
          <cell r="B651" t="str">
            <v>DE PAEPE Dirk</v>
          </cell>
          <cell r="C651" t="str">
            <v>QU</v>
          </cell>
          <cell r="E651" t="str">
            <v>VS 18</v>
          </cell>
        </row>
        <row r="652">
          <cell r="A652">
            <v>4952</v>
          </cell>
          <cell r="B652" t="str">
            <v>DE SAEGER Dany</v>
          </cell>
          <cell r="C652" t="str">
            <v>QU</v>
          </cell>
          <cell r="E652" t="str">
            <v>VS 18</v>
          </cell>
        </row>
        <row r="653">
          <cell r="A653">
            <v>4639</v>
          </cell>
          <cell r="B653" t="str">
            <v>DUPONT Franky</v>
          </cell>
          <cell r="C653" t="str">
            <v>QU</v>
          </cell>
          <cell r="E653" t="str">
            <v>VS 18</v>
          </cell>
        </row>
        <row r="654">
          <cell r="A654">
            <v>8467</v>
          </cell>
          <cell r="B654" t="str">
            <v>ELSKENS Pierre</v>
          </cell>
          <cell r="C654" t="str">
            <v>QU</v>
          </cell>
          <cell r="E654" t="str">
            <v>VS 18</v>
          </cell>
        </row>
        <row r="655">
          <cell r="A655">
            <v>9508</v>
          </cell>
          <cell r="B655" t="str">
            <v>HEYMAN David</v>
          </cell>
          <cell r="C655" t="str">
            <v>QU</v>
          </cell>
          <cell r="E655" t="str">
            <v>VS 18</v>
          </cell>
        </row>
        <row r="656">
          <cell r="A656">
            <v>9956</v>
          </cell>
          <cell r="B656" t="str">
            <v>KASIER Sven</v>
          </cell>
          <cell r="C656" t="str">
            <v>QU</v>
          </cell>
          <cell r="E656" t="str">
            <v>VS 18</v>
          </cell>
        </row>
        <row r="657">
          <cell r="A657" t="str">
            <v>00562</v>
          </cell>
          <cell r="B657" t="str">
            <v>MATTENS Roger</v>
          </cell>
          <cell r="C657" t="str">
            <v>QU</v>
          </cell>
          <cell r="E657" t="str">
            <v>VS 18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  <cell r="E658" t="str">
            <v>VS 18</v>
          </cell>
        </row>
        <row r="659">
          <cell r="A659">
            <v>5747</v>
          </cell>
          <cell r="B659" t="str">
            <v>SAEY Etienne</v>
          </cell>
          <cell r="C659" t="str">
            <v>QU</v>
          </cell>
          <cell r="E659" t="str">
            <v>VS 18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  <cell r="E660" t="str">
            <v>VS 18</v>
          </cell>
        </row>
        <row r="661">
          <cell r="A661" t="str">
            <v>6713B</v>
          </cell>
          <cell r="B661" t="str">
            <v>VAN ACKER Johan</v>
          </cell>
          <cell r="C661" t="str">
            <v>QU</v>
          </cell>
          <cell r="E661" t="str">
            <v>VS 18</v>
          </cell>
        </row>
        <row r="662">
          <cell r="A662" t="str">
            <v>00117</v>
          </cell>
          <cell r="B662" t="str">
            <v>VANDENBERGHE Damiaan</v>
          </cell>
          <cell r="C662" t="str">
            <v>QU</v>
          </cell>
          <cell r="E662" t="str">
            <v>VS 18</v>
          </cell>
        </row>
        <row r="663">
          <cell r="A663">
            <v>9427</v>
          </cell>
          <cell r="B663" t="str">
            <v>VANDENBERGHE Glen</v>
          </cell>
          <cell r="C663" t="str">
            <v>QU</v>
          </cell>
          <cell r="E663" t="str">
            <v>VS 18</v>
          </cell>
        </row>
        <row r="664">
          <cell r="A664" t="str">
            <v>00270</v>
          </cell>
          <cell r="B664" t="str">
            <v>VAN DEN BOSSCHE Christian</v>
          </cell>
          <cell r="C664" t="str">
            <v>QU</v>
          </cell>
          <cell r="E664" t="str">
            <v>VS 18</v>
          </cell>
        </row>
        <row r="665">
          <cell r="A665">
            <v>8590</v>
          </cell>
          <cell r="B665" t="str">
            <v>VAN DER SPIEGEL Marc</v>
          </cell>
          <cell r="C665" t="str">
            <v>QU</v>
          </cell>
          <cell r="E665" t="str">
            <v>VS 18</v>
          </cell>
        </row>
        <row r="666">
          <cell r="A666" t="str">
            <v>5727B</v>
          </cell>
          <cell r="B666" t="str">
            <v>VAN GOETHEM Benny</v>
          </cell>
          <cell r="C666" t="str">
            <v>QU</v>
          </cell>
          <cell r="E666" t="str">
            <v>VS 18</v>
          </cell>
        </row>
        <row r="667">
          <cell r="A667">
            <v>9970</v>
          </cell>
          <cell r="B667" t="str">
            <v>VAN GOETHEM Wim</v>
          </cell>
          <cell r="C667" t="str">
            <v>QU</v>
          </cell>
          <cell r="E667" t="str">
            <v>VS 18</v>
          </cell>
        </row>
        <row r="668">
          <cell r="A668">
            <v>4334</v>
          </cell>
          <cell r="B668" t="str">
            <v>VAN HAUTE Guido</v>
          </cell>
          <cell r="C668" t="str">
            <v>QU</v>
          </cell>
          <cell r="E668" t="str">
            <v>VS 18</v>
          </cell>
        </row>
        <row r="669">
          <cell r="A669">
            <v>4931</v>
          </cell>
          <cell r="B669" t="str">
            <v>VAN HOYLANDT Roger</v>
          </cell>
          <cell r="C669" t="str">
            <v>QU</v>
          </cell>
          <cell r="E669" t="str">
            <v>VS 18</v>
          </cell>
        </row>
        <row r="670">
          <cell r="A670">
            <v>4932</v>
          </cell>
          <cell r="B670" t="str">
            <v>VAN MOL William</v>
          </cell>
          <cell r="C670" t="str">
            <v>QU</v>
          </cell>
          <cell r="E670" t="str">
            <v>VS 18</v>
          </cell>
        </row>
        <row r="671">
          <cell r="A671">
            <v>8582</v>
          </cell>
          <cell r="B671" t="str">
            <v>VAN NIEUWENHOVE Mario</v>
          </cell>
          <cell r="C671" t="str">
            <v>QU</v>
          </cell>
          <cell r="E671" t="str">
            <v>VS 18</v>
          </cell>
        </row>
        <row r="672">
          <cell r="A672">
            <v>4977</v>
          </cell>
          <cell r="B672" t="str">
            <v>VLERICK Dirk</v>
          </cell>
          <cell r="C672" t="str">
            <v>QU</v>
          </cell>
          <cell r="E672" t="str">
            <v>VS 18</v>
          </cell>
        </row>
        <row r="673">
          <cell r="A673" t="str">
            <v>4567B</v>
          </cell>
          <cell r="B673" t="str">
            <v>VLERICK Raf</v>
          </cell>
          <cell r="C673" t="str">
            <v>QU</v>
          </cell>
          <cell r="E673" t="str">
            <v>VS 18</v>
          </cell>
        </row>
        <row r="680">
          <cell r="A680">
            <v>672</v>
          </cell>
          <cell r="E680">
            <v>671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75DCE-A4B5-42F8-8D1A-2E9C60D7A599}">
  <dimension ref="A1:M70"/>
  <sheetViews>
    <sheetView tabSelected="1" workbookViewId="0">
      <selection activeCell="F27" sqref="F27"/>
    </sheetView>
  </sheetViews>
  <sheetFormatPr defaultRowHeight="14.4" x14ac:dyDescent="0.3"/>
  <cols>
    <col min="1" max="1" width="9.5546875" customWidth="1"/>
    <col min="2" max="2" width="3.109375" style="17" customWidth="1"/>
    <col min="3" max="3" width="6.6640625" customWidth="1"/>
    <col min="4" max="4" width="15" customWidth="1"/>
    <col min="6" max="6" width="4.5546875" customWidth="1"/>
    <col min="7" max="7" width="4" customWidth="1"/>
    <col min="8" max="8" width="8.109375" customWidth="1"/>
    <col min="9" max="9" width="7.33203125" customWidth="1"/>
    <col min="10" max="10" width="8.109375" customWidth="1"/>
    <col min="11" max="11" width="6.5546875" customWidth="1"/>
    <col min="12" max="12" width="7.44140625" customWidth="1"/>
    <col min="13" max="13" width="5.6640625" customWidth="1"/>
    <col min="257" max="257" width="9.5546875" customWidth="1"/>
    <col min="258" max="258" width="3.109375" customWidth="1"/>
    <col min="259" max="259" width="6.6640625" customWidth="1"/>
    <col min="260" max="260" width="15" customWidth="1"/>
    <col min="262" max="262" width="4.5546875" customWidth="1"/>
    <col min="263" max="264" width="8.109375" customWidth="1"/>
    <col min="265" max="265" width="7.33203125" customWidth="1"/>
    <col min="266" max="266" width="8.109375" customWidth="1"/>
    <col min="267" max="267" width="6.5546875" customWidth="1"/>
    <col min="268" max="268" width="7.44140625" customWidth="1"/>
    <col min="269" max="269" width="5.6640625" customWidth="1"/>
    <col min="513" max="513" width="9.5546875" customWidth="1"/>
    <col min="514" max="514" width="3.109375" customWidth="1"/>
    <col min="515" max="515" width="6.6640625" customWidth="1"/>
    <col min="516" max="516" width="15" customWidth="1"/>
    <col min="518" max="518" width="4.5546875" customWidth="1"/>
    <col min="519" max="520" width="8.109375" customWidth="1"/>
    <col min="521" max="521" width="7.33203125" customWidth="1"/>
    <col min="522" max="522" width="8.109375" customWidth="1"/>
    <col min="523" max="523" width="6.5546875" customWidth="1"/>
    <col min="524" max="524" width="7.44140625" customWidth="1"/>
    <col min="525" max="525" width="5.6640625" customWidth="1"/>
    <col min="769" max="769" width="9.5546875" customWidth="1"/>
    <col min="770" max="770" width="3.109375" customWidth="1"/>
    <col min="771" max="771" width="6.6640625" customWidth="1"/>
    <col min="772" max="772" width="15" customWidth="1"/>
    <col min="774" max="774" width="4.5546875" customWidth="1"/>
    <col min="775" max="776" width="8.109375" customWidth="1"/>
    <col min="777" max="777" width="7.33203125" customWidth="1"/>
    <col min="778" max="778" width="8.109375" customWidth="1"/>
    <col min="779" max="779" width="6.5546875" customWidth="1"/>
    <col min="780" max="780" width="7.44140625" customWidth="1"/>
    <col min="781" max="781" width="5.6640625" customWidth="1"/>
    <col min="1025" max="1025" width="9.5546875" customWidth="1"/>
    <col min="1026" max="1026" width="3.109375" customWidth="1"/>
    <col min="1027" max="1027" width="6.6640625" customWidth="1"/>
    <col min="1028" max="1028" width="15" customWidth="1"/>
    <col min="1030" max="1030" width="4.5546875" customWidth="1"/>
    <col min="1031" max="1032" width="8.109375" customWidth="1"/>
    <col min="1033" max="1033" width="7.33203125" customWidth="1"/>
    <col min="1034" max="1034" width="8.109375" customWidth="1"/>
    <col min="1035" max="1035" width="6.5546875" customWidth="1"/>
    <col min="1036" max="1036" width="7.44140625" customWidth="1"/>
    <col min="1037" max="1037" width="5.6640625" customWidth="1"/>
    <col min="1281" max="1281" width="9.5546875" customWidth="1"/>
    <col min="1282" max="1282" width="3.109375" customWidth="1"/>
    <col min="1283" max="1283" width="6.6640625" customWidth="1"/>
    <col min="1284" max="1284" width="15" customWidth="1"/>
    <col min="1286" max="1286" width="4.5546875" customWidth="1"/>
    <col min="1287" max="1288" width="8.109375" customWidth="1"/>
    <col min="1289" max="1289" width="7.33203125" customWidth="1"/>
    <col min="1290" max="1290" width="8.109375" customWidth="1"/>
    <col min="1291" max="1291" width="6.5546875" customWidth="1"/>
    <col min="1292" max="1292" width="7.44140625" customWidth="1"/>
    <col min="1293" max="1293" width="5.6640625" customWidth="1"/>
    <col min="1537" max="1537" width="9.5546875" customWidth="1"/>
    <col min="1538" max="1538" width="3.109375" customWidth="1"/>
    <col min="1539" max="1539" width="6.6640625" customWidth="1"/>
    <col min="1540" max="1540" width="15" customWidth="1"/>
    <col min="1542" max="1542" width="4.5546875" customWidth="1"/>
    <col min="1543" max="1544" width="8.109375" customWidth="1"/>
    <col min="1545" max="1545" width="7.33203125" customWidth="1"/>
    <col min="1546" max="1546" width="8.109375" customWidth="1"/>
    <col min="1547" max="1547" width="6.5546875" customWidth="1"/>
    <col min="1548" max="1548" width="7.44140625" customWidth="1"/>
    <col min="1549" max="1549" width="5.6640625" customWidth="1"/>
    <col min="1793" max="1793" width="9.5546875" customWidth="1"/>
    <col min="1794" max="1794" width="3.109375" customWidth="1"/>
    <col min="1795" max="1795" width="6.6640625" customWidth="1"/>
    <col min="1796" max="1796" width="15" customWidth="1"/>
    <col min="1798" max="1798" width="4.5546875" customWidth="1"/>
    <col min="1799" max="1800" width="8.109375" customWidth="1"/>
    <col min="1801" max="1801" width="7.33203125" customWidth="1"/>
    <col min="1802" max="1802" width="8.109375" customWidth="1"/>
    <col min="1803" max="1803" width="6.5546875" customWidth="1"/>
    <col min="1804" max="1804" width="7.44140625" customWidth="1"/>
    <col min="1805" max="1805" width="5.6640625" customWidth="1"/>
    <col min="2049" max="2049" width="9.5546875" customWidth="1"/>
    <col min="2050" max="2050" width="3.109375" customWidth="1"/>
    <col min="2051" max="2051" width="6.6640625" customWidth="1"/>
    <col min="2052" max="2052" width="15" customWidth="1"/>
    <col min="2054" max="2054" width="4.5546875" customWidth="1"/>
    <col min="2055" max="2056" width="8.109375" customWidth="1"/>
    <col min="2057" max="2057" width="7.33203125" customWidth="1"/>
    <col min="2058" max="2058" width="8.109375" customWidth="1"/>
    <col min="2059" max="2059" width="6.5546875" customWidth="1"/>
    <col min="2060" max="2060" width="7.44140625" customWidth="1"/>
    <col min="2061" max="2061" width="5.6640625" customWidth="1"/>
    <col min="2305" max="2305" width="9.5546875" customWidth="1"/>
    <col min="2306" max="2306" width="3.109375" customWidth="1"/>
    <col min="2307" max="2307" width="6.6640625" customWidth="1"/>
    <col min="2308" max="2308" width="15" customWidth="1"/>
    <col min="2310" max="2310" width="4.5546875" customWidth="1"/>
    <col min="2311" max="2312" width="8.109375" customWidth="1"/>
    <col min="2313" max="2313" width="7.33203125" customWidth="1"/>
    <col min="2314" max="2314" width="8.109375" customWidth="1"/>
    <col min="2315" max="2315" width="6.5546875" customWidth="1"/>
    <col min="2316" max="2316" width="7.44140625" customWidth="1"/>
    <col min="2317" max="2317" width="5.6640625" customWidth="1"/>
    <col min="2561" max="2561" width="9.5546875" customWidth="1"/>
    <col min="2562" max="2562" width="3.109375" customWidth="1"/>
    <col min="2563" max="2563" width="6.6640625" customWidth="1"/>
    <col min="2564" max="2564" width="15" customWidth="1"/>
    <col min="2566" max="2566" width="4.5546875" customWidth="1"/>
    <col min="2567" max="2568" width="8.109375" customWidth="1"/>
    <col min="2569" max="2569" width="7.33203125" customWidth="1"/>
    <col min="2570" max="2570" width="8.109375" customWidth="1"/>
    <col min="2571" max="2571" width="6.5546875" customWidth="1"/>
    <col min="2572" max="2572" width="7.44140625" customWidth="1"/>
    <col min="2573" max="2573" width="5.6640625" customWidth="1"/>
    <col min="2817" max="2817" width="9.5546875" customWidth="1"/>
    <col min="2818" max="2818" width="3.109375" customWidth="1"/>
    <col min="2819" max="2819" width="6.6640625" customWidth="1"/>
    <col min="2820" max="2820" width="15" customWidth="1"/>
    <col min="2822" max="2822" width="4.5546875" customWidth="1"/>
    <col min="2823" max="2824" width="8.109375" customWidth="1"/>
    <col min="2825" max="2825" width="7.33203125" customWidth="1"/>
    <col min="2826" max="2826" width="8.109375" customWidth="1"/>
    <col min="2827" max="2827" width="6.5546875" customWidth="1"/>
    <col min="2828" max="2828" width="7.44140625" customWidth="1"/>
    <col min="2829" max="2829" width="5.6640625" customWidth="1"/>
    <col min="3073" max="3073" width="9.5546875" customWidth="1"/>
    <col min="3074" max="3074" width="3.109375" customWidth="1"/>
    <col min="3075" max="3075" width="6.6640625" customWidth="1"/>
    <col min="3076" max="3076" width="15" customWidth="1"/>
    <col min="3078" max="3078" width="4.5546875" customWidth="1"/>
    <col min="3079" max="3080" width="8.109375" customWidth="1"/>
    <col min="3081" max="3081" width="7.33203125" customWidth="1"/>
    <col min="3082" max="3082" width="8.109375" customWidth="1"/>
    <col min="3083" max="3083" width="6.5546875" customWidth="1"/>
    <col min="3084" max="3084" width="7.44140625" customWidth="1"/>
    <col min="3085" max="3085" width="5.6640625" customWidth="1"/>
    <col min="3329" max="3329" width="9.5546875" customWidth="1"/>
    <col min="3330" max="3330" width="3.109375" customWidth="1"/>
    <col min="3331" max="3331" width="6.6640625" customWidth="1"/>
    <col min="3332" max="3332" width="15" customWidth="1"/>
    <col min="3334" max="3334" width="4.5546875" customWidth="1"/>
    <col min="3335" max="3336" width="8.109375" customWidth="1"/>
    <col min="3337" max="3337" width="7.33203125" customWidth="1"/>
    <col min="3338" max="3338" width="8.109375" customWidth="1"/>
    <col min="3339" max="3339" width="6.5546875" customWidth="1"/>
    <col min="3340" max="3340" width="7.44140625" customWidth="1"/>
    <col min="3341" max="3341" width="5.6640625" customWidth="1"/>
    <col min="3585" max="3585" width="9.5546875" customWidth="1"/>
    <col min="3586" max="3586" width="3.109375" customWidth="1"/>
    <col min="3587" max="3587" width="6.6640625" customWidth="1"/>
    <col min="3588" max="3588" width="15" customWidth="1"/>
    <col min="3590" max="3590" width="4.5546875" customWidth="1"/>
    <col min="3591" max="3592" width="8.109375" customWidth="1"/>
    <col min="3593" max="3593" width="7.33203125" customWidth="1"/>
    <col min="3594" max="3594" width="8.109375" customWidth="1"/>
    <col min="3595" max="3595" width="6.5546875" customWidth="1"/>
    <col min="3596" max="3596" width="7.44140625" customWidth="1"/>
    <col min="3597" max="3597" width="5.6640625" customWidth="1"/>
    <col min="3841" max="3841" width="9.5546875" customWidth="1"/>
    <col min="3842" max="3842" width="3.109375" customWidth="1"/>
    <col min="3843" max="3843" width="6.6640625" customWidth="1"/>
    <col min="3844" max="3844" width="15" customWidth="1"/>
    <col min="3846" max="3846" width="4.5546875" customWidth="1"/>
    <col min="3847" max="3848" width="8.109375" customWidth="1"/>
    <col min="3849" max="3849" width="7.33203125" customWidth="1"/>
    <col min="3850" max="3850" width="8.109375" customWidth="1"/>
    <col min="3851" max="3851" width="6.5546875" customWidth="1"/>
    <col min="3852" max="3852" width="7.44140625" customWidth="1"/>
    <col min="3853" max="3853" width="5.6640625" customWidth="1"/>
    <col min="4097" max="4097" width="9.5546875" customWidth="1"/>
    <col min="4098" max="4098" width="3.109375" customWidth="1"/>
    <col min="4099" max="4099" width="6.6640625" customWidth="1"/>
    <col min="4100" max="4100" width="15" customWidth="1"/>
    <col min="4102" max="4102" width="4.5546875" customWidth="1"/>
    <col min="4103" max="4104" width="8.109375" customWidth="1"/>
    <col min="4105" max="4105" width="7.33203125" customWidth="1"/>
    <col min="4106" max="4106" width="8.109375" customWidth="1"/>
    <col min="4107" max="4107" width="6.5546875" customWidth="1"/>
    <col min="4108" max="4108" width="7.44140625" customWidth="1"/>
    <col min="4109" max="4109" width="5.6640625" customWidth="1"/>
    <col min="4353" max="4353" width="9.5546875" customWidth="1"/>
    <col min="4354" max="4354" width="3.109375" customWidth="1"/>
    <col min="4355" max="4355" width="6.6640625" customWidth="1"/>
    <col min="4356" max="4356" width="15" customWidth="1"/>
    <col min="4358" max="4358" width="4.5546875" customWidth="1"/>
    <col min="4359" max="4360" width="8.109375" customWidth="1"/>
    <col min="4361" max="4361" width="7.33203125" customWidth="1"/>
    <col min="4362" max="4362" width="8.109375" customWidth="1"/>
    <col min="4363" max="4363" width="6.5546875" customWidth="1"/>
    <col min="4364" max="4364" width="7.44140625" customWidth="1"/>
    <col min="4365" max="4365" width="5.6640625" customWidth="1"/>
    <col min="4609" max="4609" width="9.5546875" customWidth="1"/>
    <col min="4610" max="4610" width="3.109375" customWidth="1"/>
    <col min="4611" max="4611" width="6.6640625" customWidth="1"/>
    <col min="4612" max="4612" width="15" customWidth="1"/>
    <col min="4614" max="4614" width="4.5546875" customWidth="1"/>
    <col min="4615" max="4616" width="8.109375" customWidth="1"/>
    <col min="4617" max="4617" width="7.33203125" customWidth="1"/>
    <col min="4618" max="4618" width="8.109375" customWidth="1"/>
    <col min="4619" max="4619" width="6.5546875" customWidth="1"/>
    <col min="4620" max="4620" width="7.44140625" customWidth="1"/>
    <col min="4621" max="4621" width="5.6640625" customWidth="1"/>
    <col min="4865" max="4865" width="9.5546875" customWidth="1"/>
    <col min="4866" max="4866" width="3.109375" customWidth="1"/>
    <col min="4867" max="4867" width="6.6640625" customWidth="1"/>
    <col min="4868" max="4868" width="15" customWidth="1"/>
    <col min="4870" max="4870" width="4.5546875" customWidth="1"/>
    <col min="4871" max="4872" width="8.109375" customWidth="1"/>
    <col min="4873" max="4873" width="7.33203125" customWidth="1"/>
    <col min="4874" max="4874" width="8.109375" customWidth="1"/>
    <col min="4875" max="4875" width="6.5546875" customWidth="1"/>
    <col min="4876" max="4876" width="7.44140625" customWidth="1"/>
    <col min="4877" max="4877" width="5.6640625" customWidth="1"/>
    <col min="5121" max="5121" width="9.5546875" customWidth="1"/>
    <col min="5122" max="5122" width="3.109375" customWidth="1"/>
    <col min="5123" max="5123" width="6.6640625" customWidth="1"/>
    <col min="5124" max="5124" width="15" customWidth="1"/>
    <col min="5126" max="5126" width="4.5546875" customWidth="1"/>
    <col min="5127" max="5128" width="8.109375" customWidth="1"/>
    <col min="5129" max="5129" width="7.33203125" customWidth="1"/>
    <col min="5130" max="5130" width="8.109375" customWidth="1"/>
    <col min="5131" max="5131" width="6.5546875" customWidth="1"/>
    <col min="5132" max="5132" width="7.44140625" customWidth="1"/>
    <col min="5133" max="5133" width="5.6640625" customWidth="1"/>
    <col min="5377" max="5377" width="9.5546875" customWidth="1"/>
    <col min="5378" max="5378" width="3.109375" customWidth="1"/>
    <col min="5379" max="5379" width="6.6640625" customWidth="1"/>
    <col min="5380" max="5380" width="15" customWidth="1"/>
    <col min="5382" max="5382" width="4.5546875" customWidth="1"/>
    <col min="5383" max="5384" width="8.109375" customWidth="1"/>
    <col min="5385" max="5385" width="7.33203125" customWidth="1"/>
    <col min="5386" max="5386" width="8.109375" customWidth="1"/>
    <col min="5387" max="5387" width="6.5546875" customWidth="1"/>
    <col min="5388" max="5388" width="7.44140625" customWidth="1"/>
    <col min="5389" max="5389" width="5.6640625" customWidth="1"/>
    <col min="5633" max="5633" width="9.5546875" customWidth="1"/>
    <col min="5634" max="5634" width="3.109375" customWidth="1"/>
    <col min="5635" max="5635" width="6.6640625" customWidth="1"/>
    <col min="5636" max="5636" width="15" customWidth="1"/>
    <col min="5638" max="5638" width="4.5546875" customWidth="1"/>
    <col min="5639" max="5640" width="8.109375" customWidth="1"/>
    <col min="5641" max="5641" width="7.33203125" customWidth="1"/>
    <col min="5642" max="5642" width="8.109375" customWidth="1"/>
    <col min="5643" max="5643" width="6.5546875" customWidth="1"/>
    <col min="5644" max="5644" width="7.44140625" customWidth="1"/>
    <col min="5645" max="5645" width="5.6640625" customWidth="1"/>
    <col min="5889" max="5889" width="9.5546875" customWidth="1"/>
    <col min="5890" max="5890" width="3.109375" customWidth="1"/>
    <col min="5891" max="5891" width="6.6640625" customWidth="1"/>
    <col min="5892" max="5892" width="15" customWidth="1"/>
    <col min="5894" max="5894" width="4.5546875" customWidth="1"/>
    <col min="5895" max="5896" width="8.109375" customWidth="1"/>
    <col min="5897" max="5897" width="7.33203125" customWidth="1"/>
    <col min="5898" max="5898" width="8.109375" customWidth="1"/>
    <col min="5899" max="5899" width="6.5546875" customWidth="1"/>
    <col min="5900" max="5900" width="7.44140625" customWidth="1"/>
    <col min="5901" max="5901" width="5.6640625" customWidth="1"/>
    <col min="6145" max="6145" width="9.5546875" customWidth="1"/>
    <col min="6146" max="6146" width="3.109375" customWidth="1"/>
    <col min="6147" max="6147" width="6.6640625" customWidth="1"/>
    <col min="6148" max="6148" width="15" customWidth="1"/>
    <col min="6150" max="6150" width="4.5546875" customWidth="1"/>
    <col min="6151" max="6152" width="8.109375" customWidth="1"/>
    <col min="6153" max="6153" width="7.33203125" customWidth="1"/>
    <col min="6154" max="6154" width="8.109375" customWidth="1"/>
    <col min="6155" max="6155" width="6.5546875" customWidth="1"/>
    <col min="6156" max="6156" width="7.44140625" customWidth="1"/>
    <col min="6157" max="6157" width="5.6640625" customWidth="1"/>
    <col min="6401" max="6401" width="9.5546875" customWidth="1"/>
    <col min="6402" max="6402" width="3.109375" customWidth="1"/>
    <col min="6403" max="6403" width="6.6640625" customWidth="1"/>
    <col min="6404" max="6404" width="15" customWidth="1"/>
    <col min="6406" max="6406" width="4.5546875" customWidth="1"/>
    <col min="6407" max="6408" width="8.109375" customWidth="1"/>
    <col min="6409" max="6409" width="7.33203125" customWidth="1"/>
    <col min="6410" max="6410" width="8.109375" customWidth="1"/>
    <col min="6411" max="6411" width="6.5546875" customWidth="1"/>
    <col min="6412" max="6412" width="7.44140625" customWidth="1"/>
    <col min="6413" max="6413" width="5.6640625" customWidth="1"/>
    <col min="6657" max="6657" width="9.5546875" customWidth="1"/>
    <col min="6658" max="6658" width="3.109375" customWidth="1"/>
    <col min="6659" max="6659" width="6.6640625" customWidth="1"/>
    <col min="6660" max="6660" width="15" customWidth="1"/>
    <col min="6662" max="6662" width="4.5546875" customWidth="1"/>
    <col min="6663" max="6664" width="8.109375" customWidth="1"/>
    <col min="6665" max="6665" width="7.33203125" customWidth="1"/>
    <col min="6666" max="6666" width="8.109375" customWidth="1"/>
    <col min="6667" max="6667" width="6.5546875" customWidth="1"/>
    <col min="6668" max="6668" width="7.44140625" customWidth="1"/>
    <col min="6669" max="6669" width="5.6640625" customWidth="1"/>
    <col min="6913" max="6913" width="9.5546875" customWidth="1"/>
    <col min="6914" max="6914" width="3.109375" customWidth="1"/>
    <col min="6915" max="6915" width="6.6640625" customWidth="1"/>
    <col min="6916" max="6916" width="15" customWidth="1"/>
    <col min="6918" max="6918" width="4.5546875" customWidth="1"/>
    <col min="6919" max="6920" width="8.109375" customWidth="1"/>
    <col min="6921" max="6921" width="7.33203125" customWidth="1"/>
    <col min="6922" max="6922" width="8.109375" customWidth="1"/>
    <col min="6923" max="6923" width="6.5546875" customWidth="1"/>
    <col min="6924" max="6924" width="7.44140625" customWidth="1"/>
    <col min="6925" max="6925" width="5.6640625" customWidth="1"/>
    <col min="7169" max="7169" width="9.5546875" customWidth="1"/>
    <col min="7170" max="7170" width="3.109375" customWidth="1"/>
    <col min="7171" max="7171" width="6.6640625" customWidth="1"/>
    <col min="7172" max="7172" width="15" customWidth="1"/>
    <col min="7174" max="7174" width="4.5546875" customWidth="1"/>
    <col min="7175" max="7176" width="8.109375" customWidth="1"/>
    <col min="7177" max="7177" width="7.33203125" customWidth="1"/>
    <col min="7178" max="7178" width="8.109375" customWidth="1"/>
    <col min="7179" max="7179" width="6.5546875" customWidth="1"/>
    <col min="7180" max="7180" width="7.44140625" customWidth="1"/>
    <col min="7181" max="7181" width="5.6640625" customWidth="1"/>
    <col min="7425" max="7425" width="9.5546875" customWidth="1"/>
    <col min="7426" max="7426" width="3.109375" customWidth="1"/>
    <col min="7427" max="7427" width="6.6640625" customWidth="1"/>
    <col min="7428" max="7428" width="15" customWidth="1"/>
    <col min="7430" max="7430" width="4.5546875" customWidth="1"/>
    <col min="7431" max="7432" width="8.109375" customWidth="1"/>
    <col min="7433" max="7433" width="7.33203125" customWidth="1"/>
    <col min="7434" max="7434" width="8.109375" customWidth="1"/>
    <col min="7435" max="7435" width="6.5546875" customWidth="1"/>
    <col min="7436" max="7436" width="7.44140625" customWidth="1"/>
    <col min="7437" max="7437" width="5.6640625" customWidth="1"/>
    <col min="7681" max="7681" width="9.5546875" customWidth="1"/>
    <col min="7682" max="7682" width="3.109375" customWidth="1"/>
    <col min="7683" max="7683" width="6.6640625" customWidth="1"/>
    <col min="7684" max="7684" width="15" customWidth="1"/>
    <col min="7686" max="7686" width="4.5546875" customWidth="1"/>
    <col min="7687" max="7688" width="8.109375" customWidth="1"/>
    <col min="7689" max="7689" width="7.33203125" customWidth="1"/>
    <col min="7690" max="7690" width="8.109375" customWidth="1"/>
    <col min="7691" max="7691" width="6.5546875" customWidth="1"/>
    <col min="7692" max="7692" width="7.44140625" customWidth="1"/>
    <col min="7693" max="7693" width="5.6640625" customWidth="1"/>
    <col min="7937" max="7937" width="9.5546875" customWidth="1"/>
    <col min="7938" max="7938" width="3.109375" customWidth="1"/>
    <col min="7939" max="7939" width="6.6640625" customWidth="1"/>
    <col min="7940" max="7940" width="15" customWidth="1"/>
    <col min="7942" max="7942" width="4.5546875" customWidth="1"/>
    <col min="7943" max="7944" width="8.109375" customWidth="1"/>
    <col min="7945" max="7945" width="7.33203125" customWidth="1"/>
    <col min="7946" max="7946" width="8.109375" customWidth="1"/>
    <col min="7947" max="7947" width="6.5546875" customWidth="1"/>
    <col min="7948" max="7948" width="7.44140625" customWidth="1"/>
    <col min="7949" max="7949" width="5.6640625" customWidth="1"/>
    <col min="8193" max="8193" width="9.5546875" customWidth="1"/>
    <col min="8194" max="8194" width="3.109375" customWidth="1"/>
    <col min="8195" max="8195" width="6.6640625" customWidth="1"/>
    <col min="8196" max="8196" width="15" customWidth="1"/>
    <col min="8198" max="8198" width="4.5546875" customWidth="1"/>
    <col min="8199" max="8200" width="8.109375" customWidth="1"/>
    <col min="8201" max="8201" width="7.33203125" customWidth="1"/>
    <col min="8202" max="8202" width="8.109375" customWidth="1"/>
    <col min="8203" max="8203" width="6.5546875" customWidth="1"/>
    <col min="8204" max="8204" width="7.44140625" customWidth="1"/>
    <col min="8205" max="8205" width="5.6640625" customWidth="1"/>
    <col min="8449" max="8449" width="9.5546875" customWidth="1"/>
    <col min="8450" max="8450" width="3.109375" customWidth="1"/>
    <col min="8451" max="8451" width="6.6640625" customWidth="1"/>
    <col min="8452" max="8452" width="15" customWidth="1"/>
    <col min="8454" max="8454" width="4.5546875" customWidth="1"/>
    <col min="8455" max="8456" width="8.109375" customWidth="1"/>
    <col min="8457" max="8457" width="7.33203125" customWidth="1"/>
    <col min="8458" max="8458" width="8.109375" customWidth="1"/>
    <col min="8459" max="8459" width="6.5546875" customWidth="1"/>
    <col min="8460" max="8460" width="7.44140625" customWidth="1"/>
    <col min="8461" max="8461" width="5.6640625" customWidth="1"/>
    <col min="8705" max="8705" width="9.5546875" customWidth="1"/>
    <col min="8706" max="8706" width="3.109375" customWidth="1"/>
    <col min="8707" max="8707" width="6.6640625" customWidth="1"/>
    <col min="8708" max="8708" width="15" customWidth="1"/>
    <col min="8710" max="8710" width="4.5546875" customWidth="1"/>
    <col min="8711" max="8712" width="8.109375" customWidth="1"/>
    <col min="8713" max="8713" width="7.33203125" customWidth="1"/>
    <col min="8714" max="8714" width="8.109375" customWidth="1"/>
    <col min="8715" max="8715" width="6.5546875" customWidth="1"/>
    <col min="8716" max="8716" width="7.44140625" customWidth="1"/>
    <col min="8717" max="8717" width="5.6640625" customWidth="1"/>
    <col min="8961" max="8961" width="9.5546875" customWidth="1"/>
    <col min="8962" max="8962" width="3.109375" customWidth="1"/>
    <col min="8963" max="8963" width="6.6640625" customWidth="1"/>
    <col min="8964" max="8964" width="15" customWidth="1"/>
    <col min="8966" max="8966" width="4.5546875" customWidth="1"/>
    <col min="8967" max="8968" width="8.109375" customWidth="1"/>
    <col min="8969" max="8969" width="7.33203125" customWidth="1"/>
    <col min="8970" max="8970" width="8.109375" customWidth="1"/>
    <col min="8971" max="8971" width="6.5546875" customWidth="1"/>
    <col min="8972" max="8972" width="7.44140625" customWidth="1"/>
    <col min="8973" max="8973" width="5.6640625" customWidth="1"/>
    <col min="9217" max="9217" width="9.5546875" customWidth="1"/>
    <col min="9218" max="9218" width="3.109375" customWidth="1"/>
    <col min="9219" max="9219" width="6.6640625" customWidth="1"/>
    <col min="9220" max="9220" width="15" customWidth="1"/>
    <col min="9222" max="9222" width="4.5546875" customWidth="1"/>
    <col min="9223" max="9224" width="8.109375" customWidth="1"/>
    <col min="9225" max="9225" width="7.33203125" customWidth="1"/>
    <col min="9226" max="9226" width="8.109375" customWidth="1"/>
    <col min="9227" max="9227" width="6.5546875" customWidth="1"/>
    <col min="9228" max="9228" width="7.44140625" customWidth="1"/>
    <col min="9229" max="9229" width="5.6640625" customWidth="1"/>
    <col min="9473" max="9473" width="9.5546875" customWidth="1"/>
    <col min="9474" max="9474" width="3.109375" customWidth="1"/>
    <col min="9475" max="9475" width="6.6640625" customWidth="1"/>
    <col min="9476" max="9476" width="15" customWidth="1"/>
    <col min="9478" max="9478" width="4.5546875" customWidth="1"/>
    <col min="9479" max="9480" width="8.109375" customWidth="1"/>
    <col min="9481" max="9481" width="7.33203125" customWidth="1"/>
    <col min="9482" max="9482" width="8.109375" customWidth="1"/>
    <col min="9483" max="9483" width="6.5546875" customWidth="1"/>
    <col min="9484" max="9484" width="7.44140625" customWidth="1"/>
    <col min="9485" max="9485" width="5.6640625" customWidth="1"/>
    <col min="9729" max="9729" width="9.5546875" customWidth="1"/>
    <col min="9730" max="9730" width="3.109375" customWidth="1"/>
    <col min="9731" max="9731" width="6.6640625" customWidth="1"/>
    <col min="9732" max="9732" width="15" customWidth="1"/>
    <col min="9734" max="9734" width="4.5546875" customWidth="1"/>
    <col min="9735" max="9736" width="8.109375" customWidth="1"/>
    <col min="9737" max="9737" width="7.33203125" customWidth="1"/>
    <col min="9738" max="9738" width="8.109375" customWidth="1"/>
    <col min="9739" max="9739" width="6.5546875" customWidth="1"/>
    <col min="9740" max="9740" width="7.44140625" customWidth="1"/>
    <col min="9741" max="9741" width="5.6640625" customWidth="1"/>
    <col min="9985" max="9985" width="9.5546875" customWidth="1"/>
    <col min="9986" max="9986" width="3.109375" customWidth="1"/>
    <col min="9987" max="9987" width="6.6640625" customWidth="1"/>
    <col min="9988" max="9988" width="15" customWidth="1"/>
    <col min="9990" max="9990" width="4.5546875" customWidth="1"/>
    <col min="9991" max="9992" width="8.109375" customWidth="1"/>
    <col min="9993" max="9993" width="7.33203125" customWidth="1"/>
    <col min="9994" max="9994" width="8.109375" customWidth="1"/>
    <col min="9995" max="9995" width="6.5546875" customWidth="1"/>
    <col min="9996" max="9996" width="7.44140625" customWidth="1"/>
    <col min="9997" max="9997" width="5.6640625" customWidth="1"/>
    <col min="10241" max="10241" width="9.5546875" customWidth="1"/>
    <col min="10242" max="10242" width="3.109375" customWidth="1"/>
    <col min="10243" max="10243" width="6.6640625" customWidth="1"/>
    <col min="10244" max="10244" width="15" customWidth="1"/>
    <col min="10246" max="10246" width="4.5546875" customWidth="1"/>
    <col min="10247" max="10248" width="8.109375" customWidth="1"/>
    <col min="10249" max="10249" width="7.33203125" customWidth="1"/>
    <col min="10250" max="10250" width="8.109375" customWidth="1"/>
    <col min="10251" max="10251" width="6.5546875" customWidth="1"/>
    <col min="10252" max="10252" width="7.44140625" customWidth="1"/>
    <col min="10253" max="10253" width="5.6640625" customWidth="1"/>
    <col min="10497" max="10497" width="9.5546875" customWidth="1"/>
    <col min="10498" max="10498" width="3.109375" customWidth="1"/>
    <col min="10499" max="10499" width="6.6640625" customWidth="1"/>
    <col min="10500" max="10500" width="15" customWidth="1"/>
    <col min="10502" max="10502" width="4.5546875" customWidth="1"/>
    <col min="10503" max="10504" width="8.109375" customWidth="1"/>
    <col min="10505" max="10505" width="7.33203125" customWidth="1"/>
    <col min="10506" max="10506" width="8.109375" customWidth="1"/>
    <col min="10507" max="10507" width="6.5546875" customWidth="1"/>
    <col min="10508" max="10508" width="7.44140625" customWidth="1"/>
    <col min="10509" max="10509" width="5.6640625" customWidth="1"/>
    <col min="10753" max="10753" width="9.5546875" customWidth="1"/>
    <col min="10754" max="10754" width="3.109375" customWidth="1"/>
    <col min="10755" max="10755" width="6.6640625" customWidth="1"/>
    <col min="10756" max="10756" width="15" customWidth="1"/>
    <col min="10758" max="10758" width="4.5546875" customWidth="1"/>
    <col min="10759" max="10760" width="8.109375" customWidth="1"/>
    <col min="10761" max="10761" width="7.33203125" customWidth="1"/>
    <col min="10762" max="10762" width="8.109375" customWidth="1"/>
    <col min="10763" max="10763" width="6.5546875" customWidth="1"/>
    <col min="10764" max="10764" width="7.44140625" customWidth="1"/>
    <col min="10765" max="10765" width="5.6640625" customWidth="1"/>
    <col min="11009" max="11009" width="9.5546875" customWidth="1"/>
    <col min="11010" max="11010" width="3.109375" customWidth="1"/>
    <col min="11011" max="11011" width="6.6640625" customWidth="1"/>
    <col min="11012" max="11012" width="15" customWidth="1"/>
    <col min="11014" max="11014" width="4.5546875" customWidth="1"/>
    <col min="11015" max="11016" width="8.109375" customWidth="1"/>
    <col min="11017" max="11017" width="7.33203125" customWidth="1"/>
    <col min="11018" max="11018" width="8.109375" customWidth="1"/>
    <col min="11019" max="11019" width="6.5546875" customWidth="1"/>
    <col min="11020" max="11020" width="7.44140625" customWidth="1"/>
    <col min="11021" max="11021" width="5.6640625" customWidth="1"/>
    <col min="11265" max="11265" width="9.5546875" customWidth="1"/>
    <col min="11266" max="11266" width="3.109375" customWidth="1"/>
    <col min="11267" max="11267" width="6.6640625" customWidth="1"/>
    <col min="11268" max="11268" width="15" customWidth="1"/>
    <col min="11270" max="11270" width="4.5546875" customWidth="1"/>
    <col min="11271" max="11272" width="8.109375" customWidth="1"/>
    <col min="11273" max="11273" width="7.33203125" customWidth="1"/>
    <col min="11274" max="11274" width="8.109375" customWidth="1"/>
    <col min="11275" max="11275" width="6.5546875" customWidth="1"/>
    <col min="11276" max="11276" width="7.44140625" customWidth="1"/>
    <col min="11277" max="11277" width="5.6640625" customWidth="1"/>
    <col min="11521" max="11521" width="9.5546875" customWidth="1"/>
    <col min="11522" max="11522" width="3.109375" customWidth="1"/>
    <col min="11523" max="11523" width="6.6640625" customWidth="1"/>
    <col min="11524" max="11524" width="15" customWidth="1"/>
    <col min="11526" max="11526" width="4.5546875" customWidth="1"/>
    <col min="11527" max="11528" width="8.109375" customWidth="1"/>
    <col min="11529" max="11529" width="7.33203125" customWidth="1"/>
    <col min="11530" max="11530" width="8.109375" customWidth="1"/>
    <col min="11531" max="11531" width="6.5546875" customWidth="1"/>
    <col min="11532" max="11532" width="7.44140625" customWidth="1"/>
    <col min="11533" max="11533" width="5.6640625" customWidth="1"/>
    <col min="11777" max="11777" width="9.5546875" customWidth="1"/>
    <col min="11778" max="11778" width="3.109375" customWidth="1"/>
    <col min="11779" max="11779" width="6.6640625" customWidth="1"/>
    <col min="11780" max="11780" width="15" customWidth="1"/>
    <col min="11782" max="11782" width="4.5546875" customWidth="1"/>
    <col min="11783" max="11784" width="8.109375" customWidth="1"/>
    <col min="11785" max="11785" width="7.33203125" customWidth="1"/>
    <col min="11786" max="11786" width="8.109375" customWidth="1"/>
    <col min="11787" max="11787" width="6.5546875" customWidth="1"/>
    <col min="11788" max="11788" width="7.44140625" customWidth="1"/>
    <col min="11789" max="11789" width="5.6640625" customWidth="1"/>
    <col min="12033" max="12033" width="9.5546875" customWidth="1"/>
    <col min="12034" max="12034" width="3.109375" customWidth="1"/>
    <col min="12035" max="12035" width="6.6640625" customWidth="1"/>
    <col min="12036" max="12036" width="15" customWidth="1"/>
    <col min="12038" max="12038" width="4.5546875" customWidth="1"/>
    <col min="12039" max="12040" width="8.109375" customWidth="1"/>
    <col min="12041" max="12041" width="7.33203125" customWidth="1"/>
    <col min="12042" max="12042" width="8.109375" customWidth="1"/>
    <col min="12043" max="12043" width="6.5546875" customWidth="1"/>
    <col min="12044" max="12044" width="7.44140625" customWidth="1"/>
    <col min="12045" max="12045" width="5.6640625" customWidth="1"/>
    <col min="12289" max="12289" width="9.5546875" customWidth="1"/>
    <col min="12290" max="12290" width="3.109375" customWidth="1"/>
    <col min="12291" max="12291" width="6.6640625" customWidth="1"/>
    <col min="12292" max="12292" width="15" customWidth="1"/>
    <col min="12294" max="12294" width="4.5546875" customWidth="1"/>
    <col min="12295" max="12296" width="8.109375" customWidth="1"/>
    <col min="12297" max="12297" width="7.33203125" customWidth="1"/>
    <col min="12298" max="12298" width="8.109375" customWidth="1"/>
    <col min="12299" max="12299" width="6.5546875" customWidth="1"/>
    <col min="12300" max="12300" width="7.44140625" customWidth="1"/>
    <col min="12301" max="12301" width="5.6640625" customWidth="1"/>
    <col min="12545" max="12545" width="9.5546875" customWidth="1"/>
    <col min="12546" max="12546" width="3.109375" customWidth="1"/>
    <col min="12547" max="12547" width="6.6640625" customWidth="1"/>
    <col min="12548" max="12548" width="15" customWidth="1"/>
    <col min="12550" max="12550" width="4.5546875" customWidth="1"/>
    <col min="12551" max="12552" width="8.109375" customWidth="1"/>
    <col min="12553" max="12553" width="7.33203125" customWidth="1"/>
    <col min="12554" max="12554" width="8.109375" customWidth="1"/>
    <col min="12555" max="12555" width="6.5546875" customWidth="1"/>
    <col min="12556" max="12556" width="7.44140625" customWidth="1"/>
    <col min="12557" max="12557" width="5.6640625" customWidth="1"/>
    <col min="12801" max="12801" width="9.5546875" customWidth="1"/>
    <col min="12802" max="12802" width="3.109375" customWidth="1"/>
    <col min="12803" max="12803" width="6.6640625" customWidth="1"/>
    <col min="12804" max="12804" width="15" customWidth="1"/>
    <col min="12806" max="12806" width="4.5546875" customWidth="1"/>
    <col min="12807" max="12808" width="8.109375" customWidth="1"/>
    <col min="12809" max="12809" width="7.33203125" customWidth="1"/>
    <col min="12810" max="12810" width="8.109375" customWidth="1"/>
    <col min="12811" max="12811" width="6.5546875" customWidth="1"/>
    <col min="12812" max="12812" width="7.44140625" customWidth="1"/>
    <col min="12813" max="12813" width="5.6640625" customWidth="1"/>
    <col min="13057" max="13057" width="9.5546875" customWidth="1"/>
    <col min="13058" max="13058" width="3.109375" customWidth="1"/>
    <col min="13059" max="13059" width="6.6640625" customWidth="1"/>
    <col min="13060" max="13060" width="15" customWidth="1"/>
    <col min="13062" max="13062" width="4.5546875" customWidth="1"/>
    <col min="13063" max="13064" width="8.109375" customWidth="1"/>
    <col min="13065" max="13065" width="7.33203125" customWidth="1"/>
    <col min="13066" max="13066" width="8.109375" customWidth="1"/>
    <col min="13067" max="13067" width="6.5546875" customWidth="1"/>
    <col min="13068" max="13068" width="7.44140625" customWidth="1"/>
    <col min="13069" max="13069" width="5.6640625" customWidth="1"/>
    <col min="13313" max="13313" width="9.5546875" customWidth="1"/>
    <col min="13314" max="13314" width="3.109375" customWidth="1"/>
    <col min="13315" max="13315" width="6.6640625" customWidth="1"/>
    <col min="13316" max="13316" width="15" customWidth="1"/>
    <col min="13318" max="13318" width="4.5546875" customWidth="1"/>
    <col min="13319" max="13320" width="8.109375" customWidth="1"/>
    <col min="13321" max="13321" width="7.33203125" customWidth="1"/>
    <col min="13322" max="13322" width="8.109375" customWidth="1"/>
    <col min="13323" max="13323" width="6.5546875" customWidth="1"/>
    <col min="13324" max="13324" width="7.44140625" customWidth="1"/>
    <col min="13325" max="13325" width="5.6640625" customWidth="1"/>
    <col min="13569" max="13569" width="9.5546875" customWidth="1"/>
    <col min="13570" max="13570" width="3.109375" customWidth="1"/>
    <col min="13571" max="13571" width="6.6640625" customWidth="1"/>
    <col min="13572" max="13572" width="15" customWidth="1"/>
    <col min="13574" max="13574" width="4.5546875" customWidth="1"/>
    <col min="13575" max="13576" width="8.109375" customWidth="1"/>
    <col min="13577" max="13577" width="7.33203125" customWidth="1"/>
    <col min="13578" max="13578" width="8.109375" customWidth="1"/>
    <col min="13579" max="13579" width="6.5546875" customWidth="1"/>
    <col min="13580" max="13580" width="7.44140625" customWidth="1"/>
    <col min="13581" max="13581" width="5.6640625" customWidth="1"/>
    <col min="13825" max="13825" width="9.5546875" customWidth="1"/>
    <col min="13826" max="13826" width="3.109375" customWidth="1"/>
    <col min="13827" max="13827" width="6.6640625" customWidth="1"/>
    <col min="13828" max="13828" width="15" customWidth="1"/>
    <col min="13830" max="13830" width="4.5546875" customWidth="1"/>
    <col min="13831" max="13832" width="8.109375" customWidth="1"/>
    <col min="13833" max="13833" width="7.33203125" customWidth="1"/>
    <col min="13834" max="13834" width="8.109375" customWidth="1"/>
    <col min="13835" max="13835" width="6.5546875" customWidth="1"/>
    <col min="13836" max="13836" width="7.44140625" customWidth="1"/>
    <col min="13837" max="13837" width="5.6640625" customWidth="1"/>
    <col min="14081" max="14081" width="9.5546875" customWidth="1"/>
    <col min="14082" max="14082" width="3.109375" customWidth="1"/>
    <col min="14083" max="14083" width="6.6640625" customWidth="1"/>
    <col min="14084" max="14084" width="15" customWidth="1"/>
    <col min="14086" max="14086" width="4.5546875" customWidth="1"/>
    <col min="14087" max="14088" width="8.109375" customWidth="1"/>
    <col min="14089" max="14089" width="7.33203125" customWidth="1"/>
    <col min="14090" max="14090" width="8.109375" customWidth="1"/>
    <col min="14091" max="14091" width="6.5546875" customWidth="1"/>
    <col min="14092" max="14092" width="7.44140625" customWidth="1"/>
    <col min="14093" max="14093" width="5.6640625" customWidth="1"/>
    <col min="14337" max="14337" width="9.5546875" customWidth="1"/>
    <col min="14338" max="14338" width="3.109375" customWidth="1"/>
    <col min="14339" max="14339" width="6.6640625" customWidth="1"/>
    <col min="14340" max="14340" width="15" customWidth="1"/>
    <col min="14342" max="14342" width="4.5546875" customWidth="1"/>
    <col min="14343" max="14344" width="8.109375" customWidth="1"/>
    <col min="14345" max="14345" width="7.33203125" customWidth="1"/>
    <col min="14346" max="14346" width="8.109375" customWidth="1"/>
    <col min="14347" max="14347" width="6.5546875" customWidth="1"/>
    <col min="14348" max="14348" width="7.44140625" customWidth="1"/>
    <col min="14349" max="14349" width="5.6640625" customWidth="1"/>
    <col min="14593" max="14593" width="9.5546875" customWidth="1"/>
    <col min="14594" max="14594" width="3.109375" customWidth="1"/>
    <col min="14595" max="14595" width="6.6640625" customWidth="1"/>
    <col min="14596" max="14596" width="15" customWidth="1"/>
    <col min="14598" max="14598" width="4.5546875" customWidth="1"/>
    <col min="14599" max="14600" width="8.109375" customWidth="1"/>
    <col min="14601" max="14601" width="7.33203125" customWidth="1"/>
    <col min="14602" max="14602" width="8.109375" customWidth="1"/>
    <col min="14603" max="14603" width="6.5546875" customWidth="1"/>
    <col min="14604" max="14604" width="7.44140625" customWidth="1"/>
    <col min="14605" max="14605" width="5.6640625" customWidth="1"/>
    <col min="14849" max="14849" width="9.5546875" customWidth="1"/>
    <col min="14850" max="14850" width="3.109375" customWidth="1"/>
    <col min="14851" max="14851" width="6.6640625" customWidth="1"/>
    <col min="14852" max="14852" width="15" customWidth="1"/>
    <col min="14854" max="14854" width="4.5546875" customWidth="1"/>
    <col min="14855" max="14856" width="8.109375" customWidth="1"/>
    <col min="14857" max="14857" width="7.33203125" customWidth="1"/>
    <col min="14858" max="14858" width="8.109375" customWidth="1"/>
    <col min="14859" max="14859" width="6.5546875" customWidth="1"/>
    <col min="14860" max="14860" width="7.44140625" customWidth="1"/>
    <col min="14861" max="14861" width="5.6640625" customWidth="1"/>
    <col min="15105" max="15105" width="9.5546875" customWidth="1"/>
    <col min="15106" max="15106" width="3.109375" customWidth="1"/>
    <col min="15107" max="15107" width="6.6640625" customWidth="1"/>
    <col min="15108" max="15108" width="15" customWidth="1"/>
    <col min="15110" max="15110" width="4.5546875" customWidth="1"/>
    <col min="15111" max="15112" width="8.109375" customWidth="1"/>
    <col min="15113" max="15113" width="7.33203125" customWidth="1"/>
    <col min="15114" max="15114" width="8.109375" customWidth="1"/>
    <col min="15115" max="15115" width="6.5546875" customWidth="1"/>
    <col min="15116" max="15116" width="7.44140625" customWidth="1"/>
    <col min="15117" max="15117" width="5.6640625" customWidth="1"/>
    <col min="15361" max="15361" width="9.5546875" customWidth="1"/>
    <col min="15362" max="15362" width="3.109375" customWidth="1"/>
    <col min="15363" max="15363" width="6.6640625" customWidth="1"/>
    <col min="15364" max="15364" width="15" customWidth="1"/>
    <col min="15366" max="15366" width="4.5546875" customWidth="1"/>
    <col min="15367" max="15368" width="8.109375" customWidth="1"/>
    <col min="15369" max="15369" width="7.33203125" customWidth="1"/>
    <col min="15370" max="15370" width="8.109375" customWidth="1"/>
    <col min="15371" max="15371" width="6.5546875" customWidth="1"/>
    <col min="15372" max="15372" width="7.44140625" customWidth="1"/>
    <col min="15373" max="15373" width="5.6640625" customWidth="1"/>
    <col min="15617" max="15617" width="9.5546875" customWidth="1"/>
    <col min="15618" max="15618" width="3.109375" customWidth="1"/>
    <col min="15619" max="15619" width="6.6640625" customWidth="1"/>
    <col min="15620" max="15620" width="15" customWidth="1"/>
    <col min="15622" max="15622" width="4.5546875" customWidth="1"/>
    <col min="15623" max="15624" width="8.109375" customWidth="1"/>
    <col min="15625" max="15625" width="7.33203125" customWidth="1"/>
    <col min="15626" max="15626" width="8.109375" customWidth="1"/>
    <col min="15627" max="15627" width="6.5546875" customWidth="1"/>
    <col min="15628" max="15628" width="7.44140625" customWidth="1"/>
    <col min="15629" max="15629" width="5.6640625" customWidth="1"/>
    <col min="15873" max="15873" width="9.5546875" customWidth="1"/>
    <col min="15874" max="15874" width="3.109375" customWidth="1"/>
    <col min="15875" max="15875" width="6.6640625" customWidth="1"/>
    <col min="15876" max="15876" width="15" customWidth="1"/>
    <col min="15878" max="15878" width="4.5546875" customWidth="1"/>
    <col min="15879" max="15880" width="8.109375" customWidth="1"/>
    <col min="15881" max="15881" width="7.33203125" customWidth="1"/>
    <col min="15882" max="15882" width="8.109375" customWidth="1"/>
    <col min="15883" max="15883" width="6.5546875" customWidth="1"/>
    <col min="15884" max="15884" width="7.44140625" customWidth="1"/>
    <col min="15885" max="15885" width="5.6640625" customWidth="1"/>
    <col min="16129" max="16129" width="9.5546875" customWidth="1"/>
    <col min="16130" max="16130" width="3.109375" customWidth="1"/>
    <col min="16131" max="16131" width="6.6640625" customWidth="1"/>
    <col min="16132" max="16132" width="15" customWidth="1"/>
    <col min="16134" max="16134" width="4.5546875" customWidth="1"/>
    <col min="16135" max="16136" width="8.109375" customWidth="1"/>
    <col min="16137" max="16137" width="7.33203125" customWidth="1"/>
    <col min="16138" max="16138" width="8.109375" customWidth="1"/>
    <col min="16139" max="16139" width="6.5546875" customWidth="1"/>
    <col min="16140" max="16140" width="7.44140625" customWidth="1"/>
    <col min="16141" max="16141" width="5.6640625" customWidth="1"/>
  </cols>
  <sheetData>
    <row r="1" spans="1:13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 x14ac:dyDescent="0.3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 x14ac:dyDescent="0.3">
      <c r="A3" s="6" t="s">
        <v>6</v>
      </c>
      <c r="B3" s="7"/>
      <c r="C3" s="39" t="s">
        <v>7</v>
      </c>
      <c r="D3" s="39"/>
      <c r="E3" s="11" t="s">
        <v>8</v>
      </c>
      <c r="F3" s="40" t="s">
        <v>9</v>
      </c>
      <c r="G3" s="40"/>
      <c r="H3" s="40"/>
      <c r="I3" s="40"/>
      <c r="J3" s="12" t="s">
        <v>10</v>
      </c>
      <c r="K3" s="41" t="s">
        <v>11</v>
      </c>
      <c r="L3" s="41"/>
      <c r="M3" s="42"/>
    </row>
    <row r="4" spans="1:13" ht="3.75" customHeight="1" x14ac:dyDescent="0.3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5.25" customHeight="1" x14ac:dyDescent="0.3"/>
    <row r="6" spans="1:13" x14ac:dyDescent="0.3">
      <c r="A6" s="18" t="s">
        <v>12</v>
      </c>
      <c r="B6" s="19" t="str">
        <f>VLOOKUP(L6,[1]LEDEN!A$1:E$65536,2,FALSE)</f>
        <v>DENEUT Johan</v>
      </c>
      <c r="C6" s="18"/>
      <c r="D6" s="18"/>
      <c r="E6" s="18"/>
      <c r="F6" s="18" t="s">
        <v>13</v>
      </c>
      <c r="G6" s="20" t="str">
        <f>VLOOKUP(L6,[1]LEDEN!A$1:E$65536,3,FALSE)</f>
        <v>KKBC</v>
      </c>
      <c r="H6" s="20"/>
      <c r="I6" s="18"/>
      <c r="J6" s="18"/>
      <c r="K6" s="18"/>
      <c r="L6" s="21">
        <v>9143</v>
      </c>
    </row>
    <row r="7" spans="1:13" ht="6" customHeight="1" x14ac:dyDescent="0.3"/>
    <row r="8" spans="1:13" x14ac:dyDescent="0.3">
      <c r="F8" s="22" t="s">
        <v>14</v>
      </c>
      <c r="G8" s="23" t="s">
        <v>15</v>
      </c>
      <c r="H8" s="23">
        <v>2.2999999999999998</v>
      </c>
      <c r="I8" s="24" t="s">
        <v>16</v>
      </c>
      <c r="J8" s="25" t="s">
        <v>17</v>
      </c>
      <c r="K8" s="23" t="s">
        <v>18</v>
      </c>
      <c r="L8" s="23" t="s">
        <v>19</v>
      </c>
    </row>
    <row r="9" spans="1:13" ht="15" customHeight="1" x14ac:dyDescent="0.3">
      <c r="B9" s="26">
        <v>1</v>
      </c>
      <c r="C9" s="27" t="str">
        <f>VLOOKUP(M9,[1]LEDEN!A$1:E$65536,2,FALSE)</f>
        <v>DENOULET Johan</v>
      </c>
      <c r="D9" s="28"/>
      <c r="E9" s="28"/>
      <c r="F9" s="26">
        <v>2</v>
      </c>
      <c r="G9" s="26"/>
      <c r="H9" s="26">
        <v>90</v>
      </c>
      <c r="I9" s="26">
        <v>12</v>
      </c>
      <c r="J9" s="29">
        <f t="shared" ref="J9:J14" si="0">ROUNDDOWN(H9/I9,2)</f>
        <v>7.5</v>
      </c>
      <c r="K9" s="26">
        <v>48</v>
      </c>
      <c r="L9" s="30"/>
      <c r="M9">
        <v>6730</v>
      </c>
    </row>
    <row r="10" spans="1:13" ht="15" customHeight="1" x14ac:dyDescent="0.3">
      <c r="B10" s="26">
        <v>2</v>
      </c>
      <c r="C10" s="27" t="str">
        <f>VLOOKUP(M10,[1]LEDEN!A$1:E$65536,2,FALSE)</f>
        <v>VROMANT Marc</v>
      </c>
      <c r="D10" s="28"/>
      <c r="E10" s="28"/>
      <c r="F10" s="26">
        <v>2</v>
      </c>
      <c r="G10" s="26"/>
      <c r="H10" s="26">
        <v>90</v>
      </c>
      <c r="I10" s="26">
        <v>20</v>
      </c>
      <c r="J10" s="29">
        <f t="shared" si="0"/>
        <v>4.5</v>
      </c>
      <c r="K10" s="26">
        <v>17</v>
      </c>
      <c r="L10" s="38">
        <v>1</v>
      </c>
      <c r="M10">
        <v>7821</v>
      </c>
    </row>
    <row r="11" spans="1:13" ht="15" customHeight="1" x14ac:dyDescent="0.3">
      <c r="B11" s="26">
        <v>3</v>
      </c>
      <c r="C11" s="27" t="str">
        <f>VLOOKUP(M11,[1]LEDEN!A$1:E$65536,2,FALSE)</f>
        <v>VERBRUGGHE Philip</v>
      </c>
      <c r="D11" s="28"/>
      <c r="E11" s="28"/>
      <c r="F11" s="26">
        <v>0</v>
      </c>
      <c r="G11" s="26"/>
      <c r="H11" s="26">
        <v>29</v>
      </c>
      <c r="I11" s="26">
        <v>13</v>
      </c>
      <c r="J11" s="29">
        <f t="shared" si="0"/>
        <v>2.23</v>
      </c>
      <c r="K11" s="26">
        <v>7</v>
      </c>
      <c r="L11" s="38"/>
      <c r="M11">
        <v>9274</v>
      </c>
    </row>
    <row r="12" spans="1:13" ht="15" hidden="1" customHeight="1" x14ac:dyDescent="0.3">
      <c r="B12" s="26">
        <v>4</v>
      </c>
      <c r="C12" s="27" t="e">
        <f>VLOOKUP(M12,[1]LEDEN!A$1:E$65536,2,FALSE)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38"/>
    </row>
    <row r="13" spans="1:13" ht="15" customHeight="1" x14ac:dyDescent="0.3">
      <c r="B13" s="26">
        <v>4</v>
      </c>
      <c r="C13" s="27" t="str">
        <f>VLOOKUP(M13,[1]LEDEN!A$1:E$65536,2,FALSE)</f>
        <v>VERCAEMERE Jaak</v>
      </c>
      <c r="D13" s="28"/>
      <c r="E13" s="28"/>
      <c r="F13" s="26">
        <v>2</v>
      </c>
      <c r="G13" s="26"/>
      <c r="H13" s="26">
        <v>90</v>
      </c>
      <c r="I13" s="26">
        <v>7</v>
      </c>
      <c r="J13" s="29">
        <f t="shared" si="0"/>
        <v>12.85</v>
      </c>
      <c r="K13" s="26">
        <v>41</v>
      </c>
      <c r="L13" s="38"/>
      <c r="M13">
        <v>8088</v>
      </c>
    </row>
    <row r="14" spans="1:13" ht="15" customHeight="1" x14ac:dyDescent="0.3">
      <c r="A14" s="31"/>
      <c r="B14" s="32"/>
      <c r="C14" s="31"/>
      <c r="D14" s="31"/>
      <c r="E14" s="31" t="s">
        <v>20</v>
      </c>
      <c r="F14" s="33">
        <f>SUM(F9:F13)</f>
        <v>6</v>
      </c>
      <c r="G14" s="33">
        <f>SUM(G9:G13)</f>
        <v>0</v>
      </c>
      <c r="H14" s="33">
        <f>SUM(H9:H13)</f>
        <v>299</v>
      </c>
      <c r="I14" s="33">
        <f>SUM(I9:I13)</f>
        <v>52</v>
      </c>
      <c r="J14" s="34">
        <f t="shared" si="0"/>
        <v>5.75</v>
      </c>
      <c r="K14" s="33">
        <f>MAX(K9:K13)</f>
        <v>48</v>
      </c>
      <c r="L14" s="35" t="s">
        <v>21</v>
      </c>
    </row>
    <row r="15" spans="1:13" ht="8.25" customHeight="1" thickBot="1" x14ac:dyDescent="0.35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3" ht="7.5" customHeight="1" x14ac:dyDescent="0.3"/>
    <row r="17" spans="1:13" x14ac:dyDescent="0.3">
      <c r="A17" s="18" t="s">
        <v>12</v>
      </c>
      <c r="B17" s="19" t="str">
        <f>VLOOKUP(L17,[1]LEDEN!A$1:E$65536,2,FALSE)</f>
        <v>DENOULET Johan</v>
      </c>
      <c r="C17" s="18"/>
      <c r="D17" s="18"/>
      <c r="E17" s="18"/>
      <c r="F17" s="18" t="s">
        <v>13</v>
      </c>
      <c r="G17" s="20" t="str">
        <f>VLOOKUP(L17,[1]LEDEN!A$1:E$65536,3,FALSE)</f>
        <v>KKBC</v>
      </c>
      <c r="H17" s="20"/>
      <c r="I17" s="18"/>
      <c r="J17" s="18"/>
      <c r="K17" s="18"/>
      <c r="L17" s="21">
        <v>6730</v>
      </c>
    </row>
    <row r="18" spans="1:13" ht="6" customHeight="1" x14ac:dyDescent="0.3"/>
    <row r="19" spans="1:13" x14ac:dyDescent="0.3">
      <c r="F19" s="22" t="s">
        <v>14</v>
      </c>
      <c r="G19" s="23" t="s">
        <v>15</v>
      </c>
      <c r="H19" s="23">
        <v>2.2999999999999998</v>
      </c>
      <c r="I19" s="24" t="s">
        <v>16</v>
      </c>
      <c r="J19" s="25" t="s">
        <v>17</v>
      </c>
      <c r="K19" s="23" t="s">
        <v>18</v>
      </c>
      <c r="L19" s="23" t="s">
        <v>19</v>
      </c>
    </row>
    <row r="20" spans="1:13" x14ac:dyDescent="0.3">
      <c r="B20" s="26">
        <v>1</v>
      </c>
      <c r="C20" s="27" t="str">
        <f>VLOOKUP(M20,[1]LEDEN!A$1:E$65536,2,FALSE)</f>
        <v>DENEUT Johan</v>
      </c>
      <c r="D20" s="28"/>
      <c r="E20" s="28"/>
      <c r="F20" s="26">
        <v>0</v>
      </c>
      <c r="G20" s="26"/>
      <c r="H20" s="26">
        <v>59</v>
      </c>
      <c r="I20" s="26">
        <v>12</v>
      </c>
      <c r="J20" s="29">
        <f t="shared" ref="J20:J25" si="1">ROUNDDOWN(H20/I20,2)</f>
        <v>4.91</v>
      </c>
      <c r="K20" s="26">
        <v>19</v>
      </c>
      <c r="L20" s="30"/>
      <c r="M20">
        <v>9143</v>
      </c>
    </row>
    <row r="21" spans="1:13" x14ac:dyDescent="0.3">
      <c r="B21" s="26">
        <v>2</v>
      </c>
      <c r="C21" s="27" t="str">
        <f>VLOOKUP(M21,[1]LEDEN!A$1:E$65536,2,FALSE)</f>
        <v>VAN DEN BUVERIE Eric</v>
      </c>
      <c r="D21" s="28"/>
      <c r="E21" s="28"/>
      <c r="F21" s="26">
        <v>2</v>
      </c>
      <c r="G21" s="26"/>
      <c r="H21" s="26">
        <v>90</v>
      </c>
      <c r="I21" s="26">
        <v>25</v>
      </c>
      <c r="J21" s="29">
        <f t="shared" si="1"/>
        <v>3.6</v>
      </c>
      <c r="K21" s="26">
        <v>16</v>
      </c>
      <c r="L21" s="38">
        <v>2</v>
      </c>
      <c r="M21">
        <v>8735</v>
      </c>
    </row>
    <row r="22" spans="1:13" x14ac:dyDescent="0.3">
      <c r="B22" s="26">
        <v>3</v>
      </c>
      <c r="C22" s="27" t="str">
        <f>VLOOKUP(M22,[1]LEDEN!A$1:E$65536,2,FALSE)</f>
        <v>VROMANT Marc</v>
      </c>
      <c r="D22" s="28"/>
      <c r="E22" s="28"/>
      <c r="F22" s="26">
        <v>2</v>
      </c>
      <c r="G22" s="26"/>
      <c r="H22" s="26">
        <v>90</v>
      </c>
      <c r="I22" s="26">
        <v>18</v>
      </c>
      <c r="J22" s="29">
        <f t="shared" si="1"/>
        <v>5</v>
      </c>
      <c r="K22" s="26">
        <v>20</v>
      </c>
      <c r="L22" s="38"/>
      <c r="M22">
        <v>7821</v>
      </c>
    </row>
    <row r="23" spans="1:13" hidden="1" x14ac:dyDescent="0.3">
      <c r="B23" s="26"/>
      <c r="C23" s="27" t="e">
        <f>VLOOKUP(M23,[1]LEDEN!A$1:E$65536,2,FALSE)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38"/>
    </row>
    <row r="24" spans="1:13" x14ac:dyDescent="0.3">
      <c r="B24" s="26">
        <v>4</v>
      </c>
      <c r="C24" s="27" t="str">
        <f>VLOOKUP(M24,[1]LEDEN!A$1:E$65536,2,FALSE)</f>
        <v>VERBRUGGHE Philip</v>
      </c>
      <c r="D24" s="28"/>
      <c r="E24" s="28"/>
      <c r="F24" s="26">
        <v>2</v>
      </c>
      <c r="G24" s="26"/>
      <c r="H24" s="26">
        <v>90</v>
      </c>
      <c r="I24" s="26">
        <v>7</v>
      </c>
      <c r="J24" s="29">
        <f t="shared" si="1"/>
        <v>12.85</v>
      </c>
      <c r="K24" s="26">
        <v>38</v>
      </c>
      <c r="L24" s="38"/>
      <c r="M24">
        <v>9274</v>
      </c>
    </row>
    <row r="25" spans="1:13" x14ac:dyDescent="0.3">
      <c r="A25" s="31"/>
      <c r="B25" s="32"/>
      <c r="C25" s="31"/>
      <c r="D25" s="31"/>
      <c r="E25" s="31" t="s">
        <v>20</v>
      </c>
      <c r="F25" s="33">
        <f>SUM(F20:F24)</f>
        <v>6</v>
      </c>
      <c r="G25" s="33">
        <f>SUM(G20:G24)</f>
        <v>0</v>
      </c>
      <c r="H25" s="33">
        <f>SUM(H20:H24)</f>
        <v>329</v>
      </c>
      <c r="I25" s="33">
        <f>SUM(I20:I24)</f>
        <v>62</v>
      </c>
      <c r="J25" s="34">
        <f t="shared" si="1"/>
        <v>5.3</v>
      </c>
      <c r="K25" s="33">
        <f>MAX(K20:K24)</f>
        <v>38</v>
      </c>
      <c r="L25" s="35" t="s">
        <v>21</v>
      </c>
    </row>
    <row r="26" spans="1:13" ht="7.5" customHeight="1" thickBot="1" x14ac:dyDescent="0.35">
      <c r="A26" s="36"/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3" ht="3.75" customHeight="1" x14ac:dyDescent="0.3"/>
    <row r="28" spans="1:13" x14ac:dyDescent="0.3">
      <c r="A28" s="18" t="s">
        <v>12</v>
      </c>
      <c r="B28" s="19" t="str">
        <f>VLOOKUP(L28,[1]LEDEN!A$1:E$65536,2,FALSE)</f>
        <v>VERBRUGGHE Philip</v>
      </c>
      <c r="C28" s="18"/>
      <c r="D28" s="18"/>
      <c r="E28" s="18"/>
      <c r="F28" s="18" t="s">
        <v>13</v>
      </c>
      <c r="G28" s="20" t="str">
        <f>VLOOKUP(L28,[1]LEDEN!A$1:E$65536,3,FALSE)</f>
        <v>KGHOK</v>
      </c>
      <c r="H28" s="20"/>
      <c r="I28" s="18"/>
      <c r="J28" s="18"/>
      <c r="K28" s="18"/>
      <c r="L28" s="21">
        <v>9274</v>
      </c>
    </row>
    <row r="29" spans="1:13" ht="7.5" customHeight="1" x14ac:dyDescent="0.3"/>
    <row r="30" spans="1:13" x14ac:dyDescent="0.3">
      <c r="F30" s="22" t="s">
        <v>14</v>
      </c>
      <c r="G30" s="23" t="s">
        <v>15</v>
      </c>
      <c r="H30" s="23">
        <v>2.2999999999999998</v>
      </c>
      <c r="I30" s="24" t="s">
        <v>16</v>
      </c>
      <c r="J30" s="25" t="s">
        <v>17</v>
      </c>
      <c r="K30" s="23" t="s">
        <v>18</v>
      </c>
      <c r="L30" s="23" t="s">
        <v>19</v>
      </c>
    </row>
    <row r="31" spans="1:13" x14ac:dyDescent="0.3">
      <c r="B31" s="26">
        <v>1</v>
      </c>
      <c r="C31" s="27" t="str">
        <f>VLOOKUP(M31,[1]LEDEN!A$1:E$65536,2,FALSE)</f>
        <v>VAN DEN BUVERIE Eric</v>
      </c>
      <c r="D31" s="28"/>
      <c r="E31" s="28"/>
      <c r="F31" s="26">
        <v>0</v>
      </c>
      <c r="G31" s="26"/>
      <c r="H31" s="26">
        <v>40</v>
      </c>
      <c r="I31" s="26">
        <v>14</v>
      </c>
      <c r="J31" s="29">
        <f t="shared" ref="J31:J36" si="2">ROUNDDOWN(H31/I31,2)</f>
        <v>2.85</v>
      </c>
      <c r="K31" s="26">
        <v>12</v>
      </c>
      <c r="L31" s="30"/>
      <c r="M31">
        <v>8735</v>
      </c>
    </row>
    <row r="32" spans="1:13" x14ac:dyDescent="0.3">
      <c r="B32" s="26">
        <v>2</v>
      </c>
      <c r="C32" s="27" t="str">
        <f>VLOOKUP(M32,[1]LEDEN!A$1:E$65536,2,FALSE)</f>
        <v>VERCAEMERE Jaak</v>
      </c>
      <c r="D32" s="28"/>
      <c r="E32" s="28"/>
      <c r="F32" s="26">
        <v>2</v>
      </c>
      <c r="G32" s="26"/>
      <c r="H32" s="26">
        <v>90</v>
      </c>
      <c r="I32" s="26">
        <v>10</v>
      </c>
      <c r="J32" s="29">
        <f t="shared" si="2"/>
        <v>9</v>
      </c>
      <c r="K32" s="26">
        <v>25</v>
      </c>
      <c r="L32" s="38">
        <v>3</v>
      </c>
      <c r="M32">
        <v>8088</v>
      </c>
    </row>
    <row r="33" spans="1:13" hidden="1" x14ac:dyDescent="0.3">
      <c r="B33" s="26">
        <v>3</v>
      </c>
      <c r="C33" s="27" t="e">
        <f>VLOOKUP(M33,[1]LEDEN!A$1:E$65536,2,FALSE)</f>
        <v>#N/A</v>
      </c>
      <c r="D33" s="28"/>
      <c r="E33" s="28"/>
      <c r="F33" s="26"/>
      <c r="G33" s="26"/>
      <c r="H33" s="26">
        <f>G33/8*7</f>
        <v>0</v>
      </c>
      <c r="I33" s="26"/>
      <c r="J33" s="29" t="e">
        <f t="shared" si="2"/>
        <v>#DIV/0!</v>
      </c>
      <c r="K33" s="26"/>
      <c r="L33" s="38"/>
    </row>
    <row r="34" spans="1:13" x14ac:dyDescent="0.3">
      <c r="B34" s="26">
        <v>3</v>
      </c>
      <c r="C34" s="27" t="str">
        <f>VLOOKUP(M34,[1]LEDEN!A$1:E$65536,2,FALSE)</f>
        <v>DENEUT Johan</v>
      </c>
      <c r="D34" s="28"/>
      <c r="E34" s="28"/>
      <c r="F34" s="26">
        <v>2</v>
      </c>
      <c r="G34" s="26"/>
      <c r="H34" s="26">
        <v>90</v>
      </c>
      <c r="I34" s="26">
        <v>13</v>
      </c>
      <c r="J34" s="29">
        <f t="shared" si="2"/>
        <v>6.92</v>
      </c>
      <c r="K34" s="26">
        <v>35</v>
      </c>
      <c r="L34" s="38"/>
      <c r="M34">
        <v>9143</v>
      </c>
    </row>
    <row r="35" spans="1:13" x14ac:dyDescent="0.3">
      <c r="B35" s="26">
        <v>4</v>
      </c>
      <c r="C35" s="27" t="str">
        <f>VLOOKUP(M35,[1]LEDEN!A$1:E$65536,2,FALSE)</f>
        <v>DENOULET Johan</v>
      </c>
      <c r="D35" s="28"/>
      <c r="E35" s="28"/>
      <c r="F35" s="26">
        <v>0</v>
      </c>
      <c r="G35" s="26"/>
      <c r="H35" s="26">
        <v>12</v>
      </c>
      <c r="I35" s="26">
        <v>7</v>
      </c>
      <c r="J35" s="29">
        <f t="shared" si="2"/>
        <v>1.71</v>
      </c>
      <c r="K35" s="26">
        <v>6</v>
      </c>
      <c r="L35" s="38"/>
      <c r="M35">
        <v>6730</v>
      </c>
    </row>
    <row r="36" spans="1:13" x14ac:dyDescent="0.3">
      <c r="A36" s="31"/>
      <c r="B36" s="32"/>
      <c r="C36" s="31"/>
      <c r="D36" s="31"/>
      <c r="E36" s="31" t="s">
        <v>20</v>
      </c>
      <c r="F36" s="33">
        <f>SUM(F31:F35)</f>
        <v>4</v>
      </c>
      <c r="G36" s="33">
        <f>SUM(G31:G35)</f>
        <v>0</v>
      </c>
      <c r="H36" s="33">
        <f>SUM(H31:H35)</f>
        <v>232</v>
      </c>
      <c r="I36" s="33">
        <f>SUM(I31:I35)</f>
        <v>44</v>
      </c>
      <c r="J36" s="34">
        <f t="shared" si="2"/>
        <v>5.27</v>
      </c>
      <c r="K36" s="33">
        <f>MAX(K31:K35)</f>
        <v>35</v>
      </c>
      <c r="L36" s="35" t="s">
        <v>21</v>
      </c>
    </row>
    <row r="37" spans="1:13" ht="6.75" customHeight="1" thickBot="1" x14ac:dyDescent="0.35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3" ht="6" customHeight="1" x14ac:dyDescent="0.3"/>
    <row r="39" spans="1:13" ht="13.5" customHeight="1" x14ac:dyDescent="0.3">
      <c r="A39" s="18" t="s">
        <v>12</v>
      </c>
      <c r="B39" s="19" t="str">
        <f>VLOOKUP(L39,[1]LEDEN!A$1:E$65536,2,FALSE)</f>
        <v>VERCAEMERE Jaak</v>
      </c>
      <c r="C39" s="18"/>
      <c r="D39" s="18"/>
      <c r="E39" s="18"/>
      <c r="F39" s="18" t="s">
        <v>13</v>
      </c>
      <c r="G39" s="20" t="str">
        <f>VLOOKUP(L39,[1]LEDEN!A$1:E$65536,3,FALSE)</f>
        <v>KGHOK</v>
      </c>
      <c r="H39" s="20"/>
      <c r="I39" s="18"/>
      <c r="J39" s="18"/>
      <c r="K39" s="18"/>
      <c r="L39" s="21">
        <v>8088</v>
      </c>
    </row>
    <row r="41" spans="1:13" x14ac:dyDescent="0.3">
      <c r="F41" s="22" t="s">
        <v>14</v>
      </c>
      <c r="G41" s="23" t="s">
        <v>15</v>
      </c>
      <c r="H41" s="23">
        <v>2.2999999999999998</v>
      </c>
      <c r="I41" s="24" t="s">
        <v>16</v>
      </c>
      <c r="J41" s="25" t="s">
        <v>17</v>
      </c>
      <c r="K41" s="23" t="s">
        <v>18</v>
      </c>
      <c r="L41" s="23" t="s">
        <v>19</v>
      </c>
    </row>
    <row r="42" spans="1:13" x14ac:dyDescent="0.3">
      <c r="B42" s="26">
        <v>1</v>
      </c>
      <c r="C42" s="27" t="str">
        <f>VLOOKUP(M42,[1]LEDEN!A$1:E$65536,2,FALSE)</f>
        <v>VROMANT Marc</v>
      </c>
      <c r="D42" s="28"/>
      <c r="E42" s="28"/>
      <c r="F42" s="26">
        <v>2</v>
      </c>
      <c r="G42" s="26"/>
      <c r="H42" s="26">
        <v>90</v>
      </c>
      <c r="I42" s="26">
        <v>13</v>
      </c>
      <c r="J42" s="29">
        <f t="shared" ref="J42:J47" si="3">ROUNDDOWN(H42/I42,2)</f>
        <v>6.92</v>
      </c>
      <c r="K42" s="26">
        <v>16</v>
      </c>
      <c r="L42" s="30"/>
      <c r="M42">
        <v>7821</v>
      </c>
    </row>
    <row r="43" spans="1:13" x14ac:dyDescent="0.3">
      <c r="B43" s="26">
        <v>2</v>
      </c>
      <c r="C43" s="27" t="str">
        <f>VLOOKUP(M43,[1]LEDEN!A$1:E$65536,2,FALSE)</f>
        <v>VERBRUGGHE Philip</v>
      </c>
      <c r="D43" s="28"/>
      <c r="E43" s="28"/>
      <c r="F43" s="26">
        <v>0</v>
      </c>
      <c r="G43" s="26"/>
      <c r="H43" s="26">
        <v>53</v>
      </c>
      <c r="I43" s="26">
        <v>10</v>
      </c>
      <c r="J43" s="29">
        <f t="shared" si="3"/>
        <v>5.3</v>
      </c>
      <c r="K43" s="26">
        <v>22</v>
      </c>
      <c r="L43" s="38">
        <v>4</v>
      </c>
      <c r="M43">
        <v>9274</v>
      </c>
    </row>
    <row r="44" spans="1:13" x14ac:dyDescent="0.3">
      <c r="B44" s="26">
        <v>3</v>
      </c>
      <c r="C44" s="27" t="str">
        <f>VLOOKUP(M44,[1]LEDEN!A$1:E$65536,2,FALSE)</f>
        <v>VAN DEN BUVERIE Eric</v>
      </c>
      <c r="D44" s="28"/>
      <c r="E44" s="28"/>
      <c r="F44" s="26">
        <v>2</v>
      </c>
      <c r="G44" s="26"/>
      <c r="H44" s="26">
        <v>90</v>
      </c>
      <c r="I44" s="26">
        <v>16</v>
      </c>
      <c r="J44" s="29">
        <f t="shared" si="3"/>
        <v>5.62</v>
      </c>
      <c r="K44" s="26">
        <v>20</v>
      </c>
      <c r="L44" s="38"/>
      <c r="M44">
        <v>8735</v>
      </c>
    </row>
    <row r="45" spans="1:13" x14ac:dyDescent="0.3">
      <c r="B45" s="26">
        <v>4</v>
      </c>
      <c r="C45" s="27" t="str">
        <f>VLOOKUP(M45,[1]LEDEN!A$1:E$65536,2,FALSE)</f>
        <v>DENEUT Johan</v>
      </c>
      <c r="D45" s="28"/>
      <c r="E45" s="28"/>
      <c r="F45" s="26">
        <v>0</v>
      </c>
      <c r="G45" s="26"/>
      <c r="H45" s="26">
        <v>8</v>
      </c>
      <c r="I45" s="26">
        <v>7</v>
      </c>
      <c r="J45" s="29">
        <f t="shared" si="3"/>
        <v>1.1399999999999999</v>
      </c>
      <c r="K45" s="26">
        <v>4</v>
      </c>
      <c r="L45" s="38"/>
      <c r="M45">
        <v>9143</v>
      </c>
    </row>
    <row r="46" spans="1:13" hidden="1" x14ac:dyDescent="0.3">
      <c r="B46" s="26">
        <v>5</v>
      </c>
      <c r="C46" s="27" t="e">
        <f>VLOOKUP(M46,[1]LEDEN!A$1:E$65536,2,FALSE)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38"/>
    </row>
    <row r="47" spans="1:13" x14ac:dyDescent="0.3">
      <c r="A47" s="31"/>
      <c r="B47" s="32"/>
      <c r="C47" s="31"/>
      <c r="D47" s="31"/>
      <c r="E47" s="31" t="s">
        <v>20</v>
      </c>
      <c r="F47" s="33">
        <f>SUM(F42:F46)</f>
        <v>4</v>
      </c>
      <c r="G47" s="33">
        <f>SUM(G42:G46)</f>
        <v>0</v>
      </c>
      <c r="H47" s="33">
        <f>SUM(H42:H46)</f>
        <v>241</v>
      </c>
      <c r="I47" s="33">
        <f>SUM(I42:I46)</f>
        <v>46</v>
      </c>
      <c r="J47" s="34">
        <f t="shared" si="3"/>
        <v>5.23</v>
      </c>
      <c r="K47" s="33">
        <f>MAX(K42:K46)</f>
        <v>22</v>
      </c>
      <c r="L47" s="35" t="s">
        <v>21</v>
      </c>
    </row>
    <row r="48" spans="1:13" ht="4.5" customHeight="1" thickBot="1" x14ac:dyDescent="0.35">
      <c r="A48" s="36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3" ht="6" customHeight="1" x14ac:dyDescent="0.3"/>
    <row r="50" spans="1:13" x14ac:dyDescent="0.3">
      <c r="A50" s="18" t="s">
        <v>12</v>
      </c>
      <c r="B50" s="19" t="str">
        <f>VLOOKUP(L50,[1]LEDEN!A$1:E$65536,2,FALSE)</f>
        <v>VROMANT Marc</v>
      </c>
      <c r="C50" s="18"/>
      <c r="D50" s="18"/>
      <c r="E50" s="18"/>
      <c r="F50" s="18" t="s">
        <v>13</v>
      </c>
      <c r="G50" s="20" t="str">
        <f>VLOOKUP(L50,[1]LEDEN!A$1:E$65536,3,FALSE)</f>
        <v>KGHOK</v>
      </c>
      <c r="H50" s="20"/>
      <c r="I50" s="18"/>
      <c r="J50" s="18"/>
      <c r="K50" s="18"/>
      <c r="L50" s="21">
        <v>7821</v>
      </c>
    </row>
    <row r="51" spans="1:13" ht="6.75" customHeight="1" x14ac:dyDescent="0.3"/>
    <row r="52" spans="1:13" x14ac:dyDescent="0.3">
      <c r="F52" s="22" t="s">
        <v>14</v>
      </c>
      <c r="G52" s="23" t="s">
        <v>15</v>
      </c>
      <c r="H52" s="23">
        <v>2.2999999999999998</v>
      </c>
      <c r="I52" s="24" t="s">
        <v>16</v>
      </c>
      <c r="J52" s="25" t="s">
        <v>17</v>
      </c>
      <c r="K52" s="23" t="s">
        <v>18</v>
      </c>
      <c r="L52" s="23" t="s">
        <v>19</v>
      </c>
    </row>
    <row r="53" spans="1:13" x14ac:dyDescent="0.3">
      <c r="B53" s="26">
        <v>1</v>
      </c>
      <c r="C53" s="27" t="str">
        <f>VLOOKUP(M53,[1]LEDEN!A$1:E$65536,2,FALSE)</f>
        <v>VERCAEMERE Jaak</v>
      </c>
      <c r="D53" s="28"/>
      <c r="E53" s="28"/>
      <c r="F53" s="26">
        <v>0</v>
      </c>
      <c r="G53" s="26"/>
      <c r="H53" s="26">
        <v>31</v>
      </c>
      <c r="I53" s="26">
        <v>13</v>
      </c>
      <c r="J53" s="29">
        <f t="shared" ref="J53:J58" si="4">ROUNDDOWN(H53/I53,2)</f>
        <v>2.38</v>
      </c>
      <c r="K53" s="26">
        <v>8</v>
      </c>
      <c r="L53" s="30"/>
      <c r="M53">
        <v>8088</v>
      </c>
    </row>
    <row r="54" spans="1:13" x14ac:dyDescent="0.3">
      <c r="B54" s="26">
        <v>2</v>
      </c>
      <c r="C54" s="27" t="str">
        <f>VLOOKUP(M54,[1]LEDEN!A$1:E$65536,2,FALSE)</f>
        <v>DENEUT Johan</v>
      </c>
      <c r="D54" s="28"/>
      <c r="E54" s="28"/>
      <c r="F54" s="26">
        <v>0</v>
      </c>
      <c r="G54" s="26"/>
      <c r="H54" s="26">
        <v>66</v>
      </c>
      <c r="I54" s="26">
        <v>20</v>
      </c>
      <c r="J54" s="29">
        <f t="shared" si="4"/>
        <v>3.3</v>
      </c>
      <c r="K54" s="26">
        <v>11</v>
      </c>
      <c r="L54" s="38">
        <v>5</v>
      </c>
      <c r="M54">
        <v>9143</v>
      </c>
    </row>
    <row r="55" spans="1:13" x14ac:dyDescent="0.3">
      <c r="B55" s="26">
        <v>3</v>
      </c>
      <c r="C55" s="27" t="str">
        <f>VLOOKUP(M55,[1]LEDEN!A$1:E$65536,2,FALSE)</f>
        <v>DENOULET Johan</v>
      </c>
      <c r="D55" s="28"/>
      <c r="E55" s="28"/>
      <c r="F55" s="26">
        <v>0</v>
      </c>
      <c r="G55" s="26"/>
      <c r="H55" s="26">
        <v>68</v>
      </c>
      <c r="I55" s="26">
        <v>18</v>
      </c>
      <c r="J55" s="29">
        <f t="shared" si="4"/>
        <v>3.77</v>
      </c>
      <c r="K55" s="26">
        <v>18</v>
      </c>
      <c r="L55" s="38"/>
      <c r="M55">
        <v>6730</v>
      </c>
    </row>
    <row r="56" spans="1:13" x14ac:dyDescent="0.3">
      <c r="B56" s="26">
        <v>4</v>
      </c>
      <c r="C56" s="27" t="str">
        <f>VLOOKUP(M56,[1]LEDEN!A$1:E$65536,2,FALSE)</f>
        <v>VAN DEN BUVERIE Eric</v>
      </c>
      <c r="D56" s="28"/>
      <c r="E56" s="28"/>
      <c r="F56" s="26">
        <v>2</v>
      </c>
      <c r="G56" s="26"/>
      <c r="H56" s="26">
        <v>90</v>
      </c>
      <c r="I56" s="26">
        <v>14</v>
      </c>
      <c r="J56" s="29">
        <f t="shared" si="4"/>
        <v>6.42</v>
      </c>
      <c r="K56" s="26">
        <v>16</v>
      </c>
      <c r="L56" s="38"/>
      <c r="M56">
        <v>8735</v>
      </c>
    </row>
    <row r="57" spans="1:13" hidden="1" x14ac:dyDescent="0.3">
      <c r="B57" s="26">
        <v>5</v>
      </c>
      <c r="C57" s="27" t="e">
        <f>VLOOKUP(M57,[1]LEDEN!A$1:E$65536,2,FALSE)</f>
        <v>#N/A</v>
      </c>
      <c r="D57" s="28"/>
      <c r="E57" s="28"/>
      <c r="F57" s="26"/>
      <c r="G57" s="26"/>
      <c r="H57" s="26">
        <f>G57/8*7</f>
        <v>0</v>
      </c>
      <c r="I57" s="26"/>
      <c r="J57" s="29" t="e">
        <f t="shared" si="4"/>
        <v>#DIV/0!</v>
      </c>
      <c r="K57" s="26"/>
      <c r="L57" s="38"/>
    </row>
    <row r="58" spans="1:13" x14ac:dyDescent="0.3">
      <c r="A58" s="31"/>
      <c r="B58" s="32"/>
      <c r="C58" s="31"/>
      <c r="D58" s="31"/>
      <c r="E58" s="31" t="s">
        <v>20</v>
      </c>
      <c r="F58" s="33">
        <f>SUM(F53:F57)</f>
        <v>2</v>
      </c>
      <c r="G58" s="33">
        <f>SUM(G53:G57)</f>
        <v>0</v>
      </c>
      <c r="H58" s="33">
        <f>SUM(H53:H57)</f>
        <v>255</v>
      </c>
      <c r="I58" s="33">
        <f>SUM(I53:I57)</f>
        <v>65</v>
      </c>
      <c r="J58" s="34">
        <f t="shared" si="4"/>
        <v>3.92</v>
      </c>
      <c r="K58" s="33">
        <f>MAX(K53:K57)</f>
        <v>18</v>
      </c>
      <c r="L58" s="35" t="s">
        <v>22</v>
      </c>
    </row>
    <row r="59" spans="1:13" ht="8.25" customHeight="1" thickBot="1" x14ac:dyDescent="0.35">
      <c r="A59" s="36"/>
      <c r="B59" s="37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3" ht="60" customHeight="1" x14ac:dyDescent="0.3"/>
    <row r="61" spans="1:13" x14ac:dyDescent="0.3">
      <c r="A61" s="18" t="s">
        <v>12</v>
      </c>
      <c r="B61" s="19" t="str">
        <f>VLOOKUP(L61,[1]LEDEN!A$1:E$65536,2,FALSE)</f>
        <v>VAN DEN BUVERIE Eric</v>
      </c>
      <c r="C61" s="18"/>
      <c r="D61" s="18"/>
      <c r="E61" s="18"/>
      <c r="F61" s="18" t="s">
        <v>13</v>
      </c>
      <c r="G61" s="20" t="str">
        <f>VLOOKUP(L61,[1]LEDEN!A$1:E$65536,3,FALSE)</f>
        <v>KKBC</v>
      </c>
      <c r="H61" s="20"/>
      <c r="I61" s="18"/>
      <c r="J61" s="18"/>
      <c r="K61" s="18"/>
      <c r="L61" s="21">
        <v>8735</v>
      </c>
    </row>
    <row r="62" spans="1:13" ht="6.75" customHeight="1" x14ac:dyDescent="0.3"/>
    <row r="63" spans="1:13" x14ac:dyDescent="0.3">
      <c r="F63" s="22" t="s">
        <v>14</v>
      </c>
      <c r="G63" s="23" t="s">
        <v>15</v>
      </c>
      <c r="H63" s="23">
        <v>2.2999999999999998</v>
      </c>
      <c r="I63" s="24" t="s">
        <v>16</v>
      </c>
      <c r="J63" s="25" t="s">
        <v>17</v>
      </c>
      <c r="K63" s="23" t="s">
        <v>18</v>
      </c>
      <c r="L63" s="23" t="s">
        <v>19</v>
      </c>
    </row>
    <row r="64" spans="1:13" x14ac:dyDescent="0.3">
      <c r="B64" s="26">
        <v>1</v>
      </c>
      <c r="C64" s="27" t="str">
        <f>VLOOKUP(M64,[1]LEDEN!A$1:E$65536,2,FALSE)</f>
        <v>VERBRUGGHE Philip</v>
      </c>
      <c r="D64" s="28"/>
      <c r="E64" s="28"/>
      <c r="F64" s="26">
        <v>2</v>
      </c>
      <c r="G64" s="26"/>
      <c r="H64" s="26">
        <v>90</v>
      </c>
      <c r="I64" s="26">
        <v>14</v>
      </c>
      <c r="J64" s="29">
        <f t="shared" ref="J64:J69" si="5">ROUNDDOWN(H64/I64,2)</f>
        <v>6.42</v>
      </c>
      <c r="K64" s="26">
        <v>18</v>
      </c>
      <c r="L64" s="30"/>
      <c r="M64">
        <v>9274</v>
      </c>
    </row>
    <row r="65" spans="1:13" x14ac:dyDescent="0.3">
      <c r="B65" s="26">
        <v>2</v>
      </c>
      <c r="C65" s="27" t="str">
        <f>VLOOKUP(M65,[1]LEDEN!A$1:E$65536,2,FALSE)</f>
        <v>DENOULET Johan</v>
      </c>
      <c r="D65" s="28"/>
      <c r="E65" s="28"/>
      <c r="F65" s="26">
        <v>0</v>
      </c>
      <c r="G65" s="26"/>
      <c r="H65" s="26">
        <v>51</v>
      </c>
      <c r="I65" s="26">
        <v>25</v>
      </c>
      <c r="J65" s="29">
        <f t="shared" si="5"/>
        <v>2.04</v>
      </c>
      <c r="K65" s="26">
        <v>11</v>
      </c>
      <c r="L65" s="38">
        <v>6</v>
      </c>
      <c r="M65">
        <v>6730</v>
      </c>
    </row>
    <row r="66" spans="1:13" x14ac:dyDescent="0.3">
      <c r="B66" s="26">
        <v>3</v>
      </c>
      <c r="C66" s="27" t="str">
        <f>VLOOKUP(M66,[1]LEDEN!A$1:E$65536,2,FALSE)</f>
        <v>VERCAEMERE Jaak</v>
      </c>
      <c r="D66" s="28"/>
      <c r="E66" s="28"/>
      <c r="F66" s="26">
        <v>0</v>
      </c>
      <c r="G66" s="26"/>
      <c r="H66" s="26">
        <v>64</v>
      </c>
      <c r="I66" s="26">
        <v>16</v>
      </c>
      <c r="J66" s="29">
        <f t="shared" si="5"/>
        <v>4</v>
      </c>
      <c r="K66" s="26">
        <v>18</v>
      </c>
      <c r="L66" s="38"/>
      <c r="M66">
        <v>8088</v>
      </c>
    </row>
    <row r="67" spans="1:13" x14ac:dyDescent="0.3">
      <c r="B67" s="26">
        <v>4</v>
      </c>
      <c r="C67" s="27" t="str">
        <f>VLOOKUP(M67,[1]LEDEN!A$1:E$65536,2,FALSE)</f>
        <v>VROMANT Marc</v>
      </c>
      <c r="D67" s="28"/>
      <c r="E67" s="28"/>
      <c r="F67" s="26">
        <v>0</v>
      </c>
      <c r="G67" s="26"/>
      <c r="H67" s="26">
        <v>48</v>
      </c>
      <c r="I67" s="26">
        <v>14</v>
      </c>
      <c r="J67" s="29">
        <f t="shared" si="5"/>
        <v>3.42</v>
      </c>
      <c r="K67" s="26">
        <v>12</v>
      </c>
      <c r="L67" s="38"/>
      <c r="M67">
        <v>7821</v>
      </c>
    </row>
    <row r="68" spans="1:13" hidden="1" x14ac:dyDescent="0.3">
      <c r="B68" s="26">
        <v>5</v>
      </c>
      <c r="C68" s="27" t="e">
        <f>VLOOKUP(N68,[1]LEDEN!A$1:E$65536,2,FALSE)</f>
        <v>#N/A</v>
      </c>
      <c r="D68" s="28"/>
      <c r="E68" s="28"/>
      <c r="F68" s="26"/>
      <c r="G68" s="26"/>
      <c r="H68" s="26">
        <f>G68/8*7</f>
        <v>0</v>
      </c>
      <c r="I68" s="26"/>
      <c r="J68" s="29" t="e">
        <f t="shared" si="5"/>
        <v>#DIV/0!</v>
      </c>
      <c r="K68" s="26"/>
      <c r="L68" s="38"/>
    </row>
    <row r="69" spans="1:13" x14ac:dyDescent="0.3">
      <c r="A69" s="31"/>
      <c r="B69" s="32"/>
      <c r="C69" s="31"/>
      <c r="D69" s="31"/>
      <c r="E69" s="31" t="s">
        <v>20</v>
      </c>
      <c r="F69" s="33">
        <f>SUM(F64:F68)</f>
        <v>2</v>
      </c>
      <c r="G69" s="33">
        <f>SUM(G64:G68)</f>
        <v>0</v>
      </c>
      <c r="H69" s="33">
        <f>SUM(H64:H68)</f>
        <v>253</v>
      </c>
      <c r="I69" s="33">
        <f>SUM(I64:I68)</f>
        <v>69</v>
      </c>
      <c r="J69" s="34">
        <f t="shared" si="5"/>
        <v>3.66</v>
      </c>
      <c r="K69" s="33">
        <f>MAX(K64:K68)</f>
        <v>18</v>
      </c>
      <c r="L69" s="35" t="s">
        <v>22</v>
      </c>
    </row>
    <row r="70" spans="1:13" ht="8.25" customHeight="1" thickBot="1" x14ac:dyDescent="0.35">
      <c r="A70" s="36"/>
      <c r="B70" s="37"/>
      <c r="C70" s="36"/>
      <c r="D70" s="36"/>
      <c r="E70" s="36"/>
      <c r="F70" s="36"/>
      <c r="G70" s="36"/>
      <c r="H70" s="36"/>
      <c r="I70" s="36"/>
      <c r="J70" s="36"/>
      <c r="K70" s="36"/>
      <c r="L70" s="36"/>
    </row>
  </sheetData>
  <mergeCells count="9">
    <mergeCell ref="L43:L46"/>
    <mergeCell ref="L54:L57"/>
    <mergeCell ref="L65:L68"/>
    <mergeCell ref="C3:D3"/>
    <mergeCell ref="F3:I3"/>
    <mergeCell ref="K3:M3"/>
    <mergeCell ref="L10:L13"/>
    <mergeCell ref="L21:L24"/>
    <mergeCell ref="L32:L3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cp:lastPrinted>2018-11-11T14:39:46Z</cp:lastPrinted>
  <dcterms:created xsi:type="dcterms:W3CDTF">2018-11-11T14:36:12Z</dcterms:created>
  <dcterms:modified xsi:type="dcterms:W3CDTF">2018-11-11T19:24:17Z</dcterms:modified>
</cp:coreProperties>
</file>