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7-2018\kalenders\"/>
    </mc:Choice>
  </mc:AlternateContent>
  <bookViews>
    <workbookView xWindow="0" yWindow="0" windowWidth="23040" windowHeight="9048" xr2:uid="{E9BB5A1A-FD6B-4DC8-90C3-F863F3D1D541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D26" i="1"/>
  <c r="F25" i="1"/>
  <c r="D25" i="1"/>
  <c r="F24" i="1"/>
  <c r="D24" i="1"/>
  <c r="F23" i="1"/>
  <c r="D23" i="1"/>
  <c r="B12" i="1"/>
  <c r="B13" i="1" s="1"/>
  <c r="B14" i="1" s="1"/>
  <c r="B15" i="1" s="1"/>
  <c r="B16" i="1" s="1"/>
  <c r="B17" i="1" s="1"/>
  <c r="B18" i="1" s="1"/>
  <c r="B19" i="1" s="1"/>
  <c r="B11" i="1"/>
</calcChain>
</file>

<file path=xl/sharedStrings.xml><?xml version="1.0" encoding="utf-8"?>
<sst xmlns="http://schemas.openxmlformats.org/spreadsheetml/2006/main" count="67" uniqueCount="53">
  <si>
    <t>GEWEST BEIDE - VLAANDEREN</t>
  </si>
  <si>
    <t>sportjaar :</t>
  </si>
  <si>
    <t>2017-2018</t>
  </si>
  <si>
    <t>DISTRICT :  ZUIDWESTVLAANDEREN</t>
  </si>
  <si>
    <t>KAMPIOENSCHAP VAN BELGIE : 6° VRIJSPEL KB</t>
  </si>
  <si>
    <t xml:space="preserve">VZW/ASBL – Zetel/Siège : 3000 LEUVEN,Martelarenplein 13 </t>
  </si>
  <si>
    <t>UITSLAG VOORRONDE 6° VRIJSPEL KLEIN BILJART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</si>
  <si>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</si>
  <si>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</si>
  <si>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</si>
  <si>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</si>
  <si>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</si>
  <si>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</si>
  <si>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</si>
  <si>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</si>
  <si>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</si>
  <si>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VAN ACKER Frank</t>
  </si>
  <si>
    <t>WOH</t>
  </si>
  <si>
    <t>MG</t>
  </si>
  <si>
    <t>DEVOS Claude</t>
  </si>
  <si>
    <t>K.GHOK</t>
  </si>
  <si>
    <t>OG</t>
  </si>
  <si>
    <t>VAN DE VELDE August</t>
  </si>
  <si>
    <t>D'HONDT Hervé</t>
  </si>
  <si>
    <t>DECOCK Johan</t>
  </si>
  <si>
    <t>DETOLLENAERE Jonny</t>
  </si>
  <si>
    <t>DOS</t>
  </si>
  <si>
    <t xml:space="preserve">ROELAND Juliaan </t>
  </si>
  <si>
    <t>CALLENS Filip</t>
  </si>
  <si>
    <t>DLS</t>
  </si>
  <si>
    <t>DEVOLDER Freddy</t>
  </si>
  <si>
    <t>NS</t>
  </si>
  <si>
    <t>GHESQUIERE Jozef</t>
  </si>
  <si>
    <t>DISTRICTFINALE 6° VRIJSPEL KLEIN BILJART</t>
  </si>
  <si>
    <t>* DEELNEMERS</t>
  </si>
  <si>
    <t xml:space="preserve">Al deze wedstrijden worden gespeeld in </t>
  </si>
  <si>
    <t>KBC Warden Oom, Hogestraat 22 te Hooglede</t>
  </si>
  <si>
    <t>Tel: 0473/21.21.18.</t>
  </si>
  <si>
    <t>zondag 3 december 2017 om 17u00</t>
  </si>
  <si>
    <r>
      <t xml:space="preserve">Te spelen punten : </t>
    </r>
    <r>
      <rPr>
        <b/>
        <sz val="11"/>
        <color indexed="8"/>
        <rFont val="Calibri"/>
        <family val="2"/>
      </rPr>
      <t>55</t>
    </r>
    <r>
      <rPr>
        <sz val="11"/>
        <color theme="1"/>
        <rFont val="Calibri"/>
        <family val="2"/>
        <scheme val="minor"/>
      </rPr>
      <t>.  Gelijke beurten</t>
    </r>
  </si>
  <si>
    <t>Klassement:</t>
  </si>
  <si>
    <t>1.  Matchpunten met minimumgemiddelde : 2.20</t>
  </si>
  <si>
    <t>2.  Matchpunten onder minimumgemiddelde : 2.20</t>
  </si>
  <si>
    <t>Wedstrijdrooster : 1) 1-4 &amp; 2) 2-3, vervolgens V1-W2 &amp; V2-W1 en ten slotte W1-W2 &amp; V1-V2</t>
  </si>
  <si>
    <t>De winnaar speelt de gewestelijke finale in het district Brugge-Zeekust in het weekend van 24 &amp; 25/02/2018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</si>
  <si>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</si>
  <si>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</si>
  <si>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</si>
  <si>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</si>
  <si>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</si>
  <si>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</si>
  <si>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22 oktober 2017</t>
  </si>
  <si>
    <t>Uiterste speeldatum: zondag 3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</si>
</sst>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</cellXfs>
  <cellStyles count="2">
    <cellStyle name="Standaard" xfId="0" builtinId="0"/>
    <cellStyle name="Standaard_Model Nieuw" xfId="1" xr:uid="{4865123F-62D0-485D-9D34-8882EBE95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C56846-00A6-43E0-99B1-B23503D0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350520</xdr:colOff>
      <xdr:row>47</xdr:row>
      <xdr:rowOff>0</xdr:rowOff>
    </xdr:from>
    <xdr:to>
      <xdr:col>14</xdr:col>
      <xdr:colOff>335280</xdr:colOff>
      <xdr:row>51</xdr:row>
      <xdr:rowOff>83820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F549CCFD-FB40-4C40-9A62-FCC7C0FC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8275320"/>
          <a:ext cx="512826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6e%20vrij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</row>
        <row r="147">
          <cell r="C147">
            <v>142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</row>
        <row r="209">
          <cell r="C209">
            <v>58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</row>
        <row r="415">
          <cell r="C415">
            <v>202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</row>
        <row r="597">
          <cell r="C597">
            <v>178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</row>
        <row r="738">
          <cell r="C738">
            <v>137</v>
          </cell>
        </row>
        <row r="742">
          <cell r="A742">
            <v>717</v>
          </cell>
        </row>
        <row r="744">
          <cell r="A744" t="str">
            <v>Clubs</v>
          </cell>
          <cell r="B744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2CAB-03D5-44C4-AFCD-A05D1EFF5411}">
  <dimension ref="A1:Q46"/>
  <sheetViews>
    <sheetView tabSelected="1" topLeftCell="B1" workbookViewId="0">
      <selection activeCell="B1" sqref="B1"/>
    </sheetView>
  </sheetViews>
  <sheetFormatPr defaultRowHeight="14.4"/>
  <cols>
    <col min="1" max="1" width="3.109375" hidden="1" customWidth="1"/>
    <col min="2" max="2" width="6.33203125" style="30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30" customWidth="1"/>
    <col min="8" max="8" width="2.33203125" customWidth="1"/>
    <col min="9" max="9" width="2.88671875" customWidth="1"/>
    <col min="10" max="10" width="5.88671875" customWidth="1"/>
    <col min="11" max="11" width="6" style="34" customWidth="1"/>
    <col min="12" max="12" width="5.5546875" customWidth="1"/>
    <col min="13" max="13" width="6.5546875" customWidth="1"/>
    <col min="14" max="14" width="7.33203125" customWidth="1"/>
    <col min="15" max="15" width="8.44140625" style="30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6" max="16146" width="9.44140625" bestFit="1" customWidth="1"/>
  </cols>
  <sheetData>
    <row r="1" spans="1:17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7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15"/>
      <c r="P2" s="16"/>
    </row>
    <row r="3" spans="1:17">
      <c r="A3" s="17"/>
      <c r="B3" s="18"/>
      <c r="C3" s="19"/>
      <c r="D3" s="20"/>
      <c r="E3" s="20"/>
      <c r="F3" s="21"/>
      <c r="G3" s="22"/>
      <c r="H3" s="22"/>
      <c r="I3" s="22"/>
      <c r="J3" s="22"/>
      <c r="K3" s="23"/>
      <c r="L3" s="22"/>
      <c r="M3" s="14"/>
      <c r="N3" s="14"/>
      <c r="O3" s="24"/>
      <c r="P3" s="25"/>
    </row>
    <row r="4" spans="1:17" ht="15" thickBot="1">
      <c r="A4" s="26"/>
      <c r="B4" s="27" t="s">
        <v>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7" ht="12.75" customHeight="1">
      <c r="C5" s="31" t="s">
        <v>5</v>
      </c>
      <c r="D5" s="32"/>
      <c r="E5" s="32"/>
      <c r="F5" s="33"/>
    </row>
    <row r="6" spans="1:17" ht="6" customHeight="1"/>
    <row r="7" spans="1:17" ht="18">
      <c r="B7" s="35" t="s">
        <v>6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9" spans="1:17" ht="11.25" customHeight="1">
      <c r="B9"/>
      <c r="C9" s="36" t="s">
        <v>7</v>
      </c>
      <c r="D9" s="36" t="s">
        <v>8</v>
      </c>
      <c r="E9" s="36"/>
      <c r="F9" s="36" t="s">
        <v>9</v>
      </c>
      <c r="G9" s="36"/>
      <c r="H9" s="36"/>
      <c r="I9" s="30"/>
      <c r="J9" s="36" t="s">
        <v>10</v>
      </c>
      <c r="K9" s="37" t="s">
        <v>11</v>
      </c>
      <c r="L9" s="36" t="s">
        <v>12</v>
      </c>
      <c r="M9" s="36" t="s">
        <v>13</v>
      </c>
      <c r="N9" s="36" t="s">
        <v>14</v>
      </c>
      <c r="O9" s="36" t="s">
        <v>15</v>
      </c>
    </row>
    <row r="10" spans="1:17">
      <c r="B10">
        <v>1</v>
      </c>
      <c r="C10" s="38">
        <v>9271</v>
      </c>
      <c r="D10" s="39" t="s">
        <v>16</v>
      </c>
      <c r="F10" s="30" t="s">
        <v>17</v>
      </c>
      <c r="J10" s="30">
        <v>8</v>
      </c>
      <c r="K10" s="40">
        <v>220</v>
      </c>
      <c r="L10" s="30">
        <v>100</v>
      </c>
      <c r="M10" s="41">
        <v>2.1995</v>
      </c>
      <c r="N10" s="30">
        <v>15</v>
      </c>
      <c r="O10" s="30" t="s">
        <v>18</v>
      </c>
    </row>
    <row r="11" spans="1:17">
      <c r="B11">
        <f>B10+1</f>
        <v>2</v>
      </c>
      <c r="C11" s="38">
        <v>8873</v>
      </c>
      <c r="D11" s="39" t="s">
        <v>19</v>
      </c>
      <c r="F11" s="30" t="s">
        <v>20</v>
      </c>
      <c r="J11" s="30">
        <v>8</v>
      </c>
      <c r="K11" s="40">
        <v>220</v>
      </c>
      <c r="L11" s="30">
        <v>103</v>
      </c>
      <c r="M11" s="41">
        <v>2.1354223300970872</v>
      </c>
      <c r="N11" s="30">
        <v>11</v>
      </c>
      <c r="O11" s="30" t="s">
        <v>21</v>
      </c>
    </row>
    <row r="12" spans="1:17">
      <c r="B12">
        <f t="shared" ref="B12:B19" si="0">B11+1</f>
        <v>3</v>
      </c>
      <c r="C12" s="38">
        <v>8702</v>
      </c>
      <c r="D12" s="39" t="s">
        <v>22</v>
      </c>
      <c r="F12" s="30" t="s">
        <v>20</v>
      </c>
      <c r="J12" s="30">
        <v>4</v>
      </c>
      <c r="K12" s="40">
        <v>177</v>
      </c>
      <c r="L12" s="30">
        <v>89</v>
      </c>
      <c r="M12" s="41">
        <v>1.9882640449438203</v>
      </c>
      <c r="N12" s="30">
        <v>14</v>
      </c>
      <c r="O12" s="30" t="s">
        <v>21</v>
      </c>
    </row>
    <row r="13" spans="1:17">
      <c r="B13">
        <f t="shared" si="0"/>
        <v>4</v>
      </c>
      <c r="C13" s="38">
        <v>4691</v>
      </c>
      <c r="D13" s="39" t="s">
        <v>23</v>
      </c>
      <c r="F13" s="30" t="s">
        <v>17</v>
      </c>
      <c r="J13" s="30">
        <v>4</v>
      </c>
      <c r="K13" s="40">
        <v>177</v>
      </c>
      <c r="L13" s="30">
        <v>90</v>
      </c>
      <c r="M13" s="41">
        <v>1.9661666666666666</v>
      </c>
      <c r="N13" s="30">
        <v>11</v>
      </c>
      <c r="O13" s="30" t="s">
        <v>21</v>
      </c>
    </row>
    <row r="14" spans="1:17">
      <c r="B14">
        <f t="shared" si="0"/>
        <v>5</v>
      </c>
      <c r="C14" s="38">
        <v>8513</v>
      </c>
      <c r="D14" s="39" t="s">
        <v>24</v>
      </c>
      <c r="F14" s="30" t="s">
        <v>20</v>
      </c>
      <c r="J14" s="30">
        <v>4</v>
      </c>
      <c r="K14" s="40">
        <v>191</v>
      </c>
      <c r="L14" s="30">
        <v>101</v>
      </c>
      <c r="M14" s="41">
        <v>1.890589108910891</v>
      </c>
      <c r="N14" s="30">
        <v>15</v>
      </c>
      <c r="O14" s="30" t="s">
        <v>21</v>
      </c>
    </row>
    <row r="15" spans="1:17">
      <c r="B15">
        <f t="shared" si="0"/>
        <v>6</v>
      </c>
      <c r="C15" s="38">
        <v>8156</v>
      </c>
      <c r="D15" s="39" t="s">
        <v>25</v>
      </c>
      <c r="F15" s="30" t="s">
        <v>26</v>
      </c>
      <c r="J15" s="30">
        <v>4</v>
      </c>
      <c r="K15" s="40">
        <v>186</v>
      </c>
      <c r="L15" s="30">
        <v>99</v>
      </c>
      <c r="M15" s="41">
        <v>1.878287878787879</v>
      </c>
      <c r="N15" s="30">
        <v>11</v>
      </c>
      <c r="O15" s="30" t="s">
        <v>21</v>
      </c>
    </row>
    <row r="16" spans="1:17">
      <c r="B16">
        <f t="shared" si="0"/>
        <v>7</v>
      </c>
      <c r="C16" s="38">
        <v>9531</v>
      </c>
      <c r="D16" s="39" t="s">
        <v>27</v>
      </c>
      <c r="F16" s="30" t="s">
        <v>20</v>
      </c>
      <c r="J16" s="30">
        <v>4</v>
      </c>
      <c r="K16" s="40">
        <v>196</v>
      </c>
      <c r="L16" s="30">
        <v>117</v>
      </c>
      <c r="M16" s="41">
        <v>1.6747136752136753</v>
      </c>
      <c r="N16" s="30">
        <v>12</v>
      </c>
      <c r="O16" s="30" t="s">
        <v>21</v>
      </c>
    </row>
    <row r="17" spans="2:16">
      <c r="B17">
        <f t="shared" si="0"/>
        <v>8</v>
      </c>
      <c r="C17" s="38">
        <v>8704</v>
      </c>
      <c r="D17" s="39" t="s">
        <v>28</v>
      </c>
      <c r="F17" s="30" t="s">
        <v>29</v>
      </c>
      <c r="J17" s="30">
        <v>4</v>
      </c>
      <c r="K17" s="40">
        <v>196</v>
      </c>
      <c r="L17" s="30">
        <v>120</v>
      </c>
      <c r="M17" s="41">
        <v>1.6328333333333334</v>
      </c>
      <c r="N17" s="30">
        <v>11</v>
      </c>
      <c r="O17" s="30" t="s">
        <v>21</v>
      </c>
    </row>
    <row r="18" spans="2:16">
      <c r="B18">
        <f t="shared" si="0"/>
        <v>9</v>
      </c>
      <c r="C18" s="38">
        <v>9783</v>
      </c>
      <c r="D18" s="39" t="s">
        <v>30</v>
      </c>
      <c r="F18" s="30" t="s">
        <v>20</v>
      </c>
      <c r="G18" s="30" t="s">
        <v>31</v>
      </c>
      <c r="J18" s="30">
        <v>0</v>
      </c>
      <c r="K18" s="40">
        <v>162</v>
      </c>
      <c r="L18" s="30">
        <v>90</v>
      </c>
      <c r="M18" s="41">
        <v>1.7995000000000001</v>
      </c>
      <c r="N18" s="30">
        <v>12</v>
      </c>
      <c r="O18" s="30" t="s">
        <v>21</v>
      </c>
    </row>
    <row r="19" spans="2:16">
      <c r="B19">
        <f t="shared" si="0"/>
        <v>10</v>
      </c>
      <c r="C19" s="38">
        <v>7697</v>
      </c>
      <c r="D19" s="39" t="s">
        <v>32</v>
      </c>
      <c r="F19" s="30" t="s">
        <v>26</v>
      </c>
      <c r="J19" s="30">
        <v>0</v>
      </c>
      <c r="K19" s="40">
        <v>135</v>
      </c>
      <c r="L19" s="30">
        <v>107</v>
      </c>
      <c r="M19" s="41">
        <v>1.2611822429906543</v>
      </c>
      <c r="N19" s="30">
        <v>7</v>
      </c>
      <c r="O19" s="30" t="s">
        <v>21</v>
      </c>
    </row>
    <row r="20" spans="2:16" ht="23.4">
      <c r="N20" s="30"/>
      <c r="P20" s="42"/>
    </row>
    <row r="21" spans="2:16" ht="23.4">
      <c r="B21" s="43" t="s">
        <v>33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2:16">
      <c r="B22" s="44" t="s">
        <v>34</v>
      </c>
      <c r="D22" s="45"/>
      <c r="O22"/>
      <c r="P22" s="30"/>
    </row>
    <row r="23" spans="2:16">
      <c r="B23">
        <v>1</v>
      </c>
      <c r="C23" s="38">
        <v>9271</v>
      </c>
      <c r="D23" s="39" t="str">
        <f>VLOOKUP(C23,[1]LEDEN!A$1:C$65536,2,FALSE)</f>
        <v>VAN ACKER Frank</v>
      </c>
      <c r="F23" s="30" t="str">
        <f>VLOOKUP(C23,[1]LEDEN!A$1:C$65536,3,FALSE)</f>
        <v>WOH</v>
      </c>
      <c r="H23" s="46" t="s">
        <v>35</v>
      </c>
      <c r="O23"/>
      <c r="P23" s="30"/>
    </row>
    <row r="24" spans="2:16">
      <c r="B24">
        <v>2</v>
      </c>
      <c r="C24" s="30">
        <v>8873</v>
      </c>
      <c r="D24" s="39" t="str">
        <f>VLOOKUP(C24,[1]LEDEN!A$1:C$65536,2,FALSE)</f>
        <v>DEVOS Claude</v>
      </c>
      <c r="F24" s="30" t="str">
        <f>VLOOKUP(C24,[1]LEDEN!A$1:C$65536,3,FALSE)</f>
        <v>K.GHOK</v>
      </c>
      <c r="H24" s="46" t="s">
        <v>36</v>
      </c>
      <c r="O24"/>
      <c r="P24" s="30"/>
    </row>
    <row r="25" spans="2:16">
      <c r="B25">
        <v>3</v>
      </c>
      <c r="C25" s="30">
        <v>8702</v>
      </c>
      <c r="D25" s="39" t="str">
        <f>VLOOKUP(C25,[1]LEDEN!A$1:C$65536,2,FALSE)</f>
        <v>VAN DE VELDE August</v>
      </c>
      <c r="F25" s="30" t="str">
        <f>VLOOKUP(C25,[1]LEDEN!A$1:C$65536,3,FALSE)</f>
        <v>K.GHOK</v>
      </c>
      <c r="H25" s="46" t="s">
        <v>37</v>
      </c>
      <c r="O25"/>
      <c r="P25" s="30"/>
    </row>
    <row r="26" spans="2:16">
      <c r="B26">
        <v>4</v>
      </c>
      <c r="C26" s="30">
        <v>4691</v>
      </c>
      <c r="D26" s="39" t="str">
        <f>VLOOKUP(C26,[1]LEDEN!A$1:C$65536,2,FALSE)</f>
        <v>D'HONDT Hervé</v>
      </c>
      <c r="F26" s="30" t="str">
        <f>VLOOKUP(C26,[1]LEDEN!A$1:C$65536,3,FALSE)</f>
        <v>WOH</v>
      </c>
      <c r="H26" s="46" t="s">
        <v>38</v>
      </c>
      <c r="O26"/>
      <c r="P26" s="30"/>
    </row>
    <row r="27" spans="2:16" ht="6" customHeight="1">
      <c r="B27"/>
      <c r="C27" s="30"/>
    </row>
    <row r="28" spans="2:16">
      <c r="B28" s="47" t="s">
        <v>39</v>
      </c>
      <c r="C28" s="48"/>
      <c r="D28" s="48"/>
      <c r="E28" s="48"/>
      <c r="F28" s="48"/>
      <c r="G28" s="49"/>
      <c r="H28" s="48"/>
      <c r="I28" s="48"/>
      <c r="J28" s="48"/>
      <c r="K28" s="50"/>
      <c r="L28" s="48"/>
      <c r="M28" s="48"/>
      <c r="N28" s="48"/>
      <c r="O28" s="49"/>
      <c r="P28" s="48"/>
    </row>
    <row r="29" spans="2:16" ht="6" customHeight="1">
      <c r="B29" s="47"/>
      <c r="C29" s="48"/>
      <c r="D29" s="48"/>
      <c r="E29" s="48"/>
      <c r="F29" s="48"/>
      <c r="G29" s="49"/>
      <c r="H29" s="48"/>
      <c r="I29" s="48"/>
      <c r="J29" s="48"/>
      <c r="K29" s="50"/>
      <c r="L29" s="48"/>
      <c r="M29" s="48"/>
      <c r="N29" s="48"/>
      <c r="O29" s="49"/>
      <c r="P29" s="48"/>
    </row>
    <row r="30" spans="2:16">
      <c r="B30" s="47" t="s">
        <v>40</v>
      </c>
      <c r="C30" s="48"/>
      <c r="D30" s="48" t="s">
        <v>41</v>
      </c>
      <c r="E30" s="48"/>
      <c r="F30" s="48"/>
      <c r="G30" s="49"/>
      <c r="H30" s="48"/>
      <c r="I30" s="48"/>
      <c r="J30" s="48"/>
      <c r="K30" s="50"/>
      <c r="L30" s="48"/>
      <c r="M30" s="48"/>
      <c r="N30" s="48"/>
      <c r="O30" s="49"/>
      <c r="P30" s="48"/>
    </row>
    <row r="31" spans="2:16">
      <c r="B31" s="47"/>
      <c r="C31" s="48"/>
      <c r="D31" s="48" t="s">
        <v>42</v>
      </c>
      <c r="E31" s="48"/>
      <c r="F31" s="48"/>
      <c r="G31" s="49"/>
      <c r="H31" s="48"/>
      <c r="I31" s="48"/>
      <c r="J31" s="48"/>
      <c r="K31" s="50"/>
      <c r="L31" s="48"/>
      <c r="M31" s="48"/>
      <c r="N31" s="48"/>
      <c r="O31" s="49"/>
      <c r="P31" s="48"/>
    </row>
    <row r="32" spans="2:16">
      <c r="B32" s="47" t="s">
        <v>43</v>
      </c>
      <c r="C32" s="48"/>
      <c r="D32" s="48"/>
      <c r="E32" s="48"/>
      <c r="F32" s="48"/>
      <c r="G32" s="49"/>
      <c r="H32" s="48"/>
      <c r="I32" s="48"/>
      <c r="J32" s="48"/>
      <c r="K32" s="50"/>
      <c r="L32" s="48"/>
      <c r="M32" s="48"/>
      <c r="N32" s="48"/>
      <c r="O32" s="49"/>
      <c r="P32" s="48"/>
    </row>
    <row r="33" spans="2:16" ht="6" customHeight="1">
      <c r="B33" s="47"/>
      <c r="C33" s="48"/>
      <c r="D33" s="48"/>
      <c r="E33" s="48"/>
      <c r="F33" s="48"/>
      <c r="G33" s="49"/>
      <c r="H33" s="48"/>
      <c r="I33" s="48"/>
      <c r="J33" s="48"/>
      <c r="K33" s="50"/>
      <c r="L33" s="48"/>
      <c r="M33" s="48"/>
      <c r="N33" s="48"/>
      <c r="O33" s="49"/>
      <c r="P33" s="48"/>
    </row>
    <row r="34" spans="2:16">
      <c r="B34" s="39" t="s">
        <v>44</v>
      </c>
      <c r="C34" s="48"/>
      <c r="D34" s="48"/>
      <c r="E34" s="48"/>
      <c r="F34" s="48"/>
      <c r="G34" s="49"/>
      <c r="H34" s="48"/>
      <c r="I34" s="48"/>
      <c r="J34" s="48"/>
      <c r="K34" s="50"/>
      <c r="L34" s="48"/>
      <c r="M34" s="48"/>
      <c r="N34" s="48"/>
      <c r="O34" s="49"/>
      <c r="P34" s="48"/>
    </row>
    <row r="35" spans="2:16" ht="6" customHeight="1">
      <c r="B35" s="47"/>
      <c r="C35" s="48"/>
      <c r="D35" s="48"/>
      <c r="E35" s="48"/>
      <c r="F35" s="48"/>
      <c r="G35" s="49"/>
      <c r="H35" s="48"/>
      <c r="I35" s="48"/>
      <c r="J35" s="48"/>
      <c r="K35" s="50"/>
      <c r="L35" s="48"/>
      <c r="M35" s="48"/>
      <c r="N35" s="48"/>
      <c r="O35" s="49"/>
      <c r="P35" s="48"/>
    </row>
    <row r="36" spans="2:16">
      <c r="B36" s="47" t="s">
        <v>45</v>
      </c>
      <c r="C36" s="48"/>
      <c r="D36" s="48"/>
      <c r="E36" s="48"/>
      <c r="F36" s="48"/>
      <c r="G36" s="49"/>
      <c r="H36" s="48"/>
      <c r="I36" s="48"/>
      <c r="J36" s="48"/>
      <c r="K36" s="50"/>
      <c r="L36" s="48"/>
      <c r="M36" s="48"/>
      <c r="N36" s="48"/>
      <c r="O36" s="49"/>
      <c r="P36" s="48"/>
    </row>
    <row r="37" spans="2:16">
      <c r="B37" s="47" t="s">
        <v>46</v>
      </c>
      <c r="C37" s="48"/>
      <c r="D37" s="48"/>
      <c r="E37" s="48"/>
      <c r="F37" s="48"/>
      <c r="G37" s="49"/>
      <c r="H37" s="48"/>
      <c r="I37" s="48"/>
      <c r="J37" s="48"/>
      <c r="K37" s="50"/>
      <c r="L37" s="48"/>
      <c r="M37" s="48"/>
      <c r="N37" s="48"/>
      <c r="O37" s="49"/>
      <c r="P37" s="48"/>
    </row>
    <row r="38" spans="2:16">
      <c r="B38" s="47"/>
      <c r="C38" s="48"/>
      <c r="D38" s="48"/>
      <c r="E38" s="48"/>
      <c r="F38" s="48"/>
      <c r="G38" s="49"/>
      <c r="H38" s="48"/>
      <c r="I38" s="48"/>
      <c r="J38" s="48"/>
      <c r="K38" s="50"/>
      <c r="L38" s="48"/>
      <c r="M38" s="48"/>
      <c r="N38" s="48"/>
      <c r="O38" s="49"/>
      <c r="P38" s="48"/>
    </row>
    <row r="39" spans="2:16">
      <c r="B39" s="47" t="s">
        <v>47</v>
      </c>
      <c r="C39" s="48"/>
      <c r="D39" s="48"/>
      <c r="E39" s="48"/>
      <c r="F39" s="48"/>
      <c r="G39" s="49"/>
      <c r="H39" s="48"/>
      <c r="I39" s="48"/>
      <c r="J39" s="48"/>
      <c r="K39" s="50"/>
      <c r="L39" s="48"/>
      <c r="M39" s="48"/>
      <c r="N39" s="48"/>
      <c r="O39" s="49"/>
      <c r="P39" s="48"/>
    </row>
    <row r="40" spans="2:16">
      <c r="B40" s="47" t="s">
        <v>48</v>
      </c>
      <c r="C40" s="48"/>
      <c r="D40" s="48"/>
      <c r="E40" s="48"/>
      <c r="F40" s="48"/>
      <c r="G40" s="49"/>
      <c r="H40" s="48"/>
      <c r="I40" s="48"/>
      <c r="J40" s="48"/>
      <c r="K40" s="50"/>
      <c r="L40" s="48"/>
      <c r="M40" s="48"/>
      <c r="N40" s="48"/>
      <c r="O40" s="49"/>
      <c r="P40" s="48"/>
    </row>
    <row r="41" spans="2:16">
      <c r="B41" s="47" t="s">
        <v>49</v>
      </c>
      <c r="C41" s="48"/>
      <c r="D41" s="48"/>
      <c r="E41" s="48"/>
      <c r="F41" s="48"/>
      <c r="G41" s="49"/>
      <c r="H41" s="48" t="s">
        <v>50</v>
      </c>
      <c r="I41" s="48"/>
      <c r="J41" s="48"/>
      <c r="K41" s="50"/>
      <c r="L41" s="48"/>
      <c r="M41" s="48"/>
      <c r="N41" s="48"/>
      <c r="O41" s="49"/>
      <c r="P41" s="48"/>
    </row>
    <row r="42" spans="2:16">
      <c r="B42" s="47"/>
      <c r="C42" s="48"/>
      <c r="D42" s="48"/>
      <c r="E42" s="48"/>
      <c r="F42" s="48"/>
      <c r="G42" s="49"/>
      <c r="H42" s="48"/>
      <c r="I42" s="48"/>
      <c r="J42" s="48"/>
      <c r="K42" s="50"/>
      <c r="L42" s="48"/>
      <c r="M42" s="48"/>
      <c r="N42" s="48"/>
      <c r="O42" s="49"/>
      <c r="P42" s="48"/>
    </row>
    <row r="43" spans="2:16">
      <c r="B43" s="39" t="s">
        <v>51</v>
      </c>
      <c r="C43" s="48"/>
      <c r="D43" s="48"/>
      <c r="E43" s="48"/>
      <c r="F43" s="48"/>
      <c r="G43" s="49"/>
      <c r="H43" s="48"/>
      <c r="I43" s="48"/>
      <c r="J43" s="48"/>
      <c r="K43" s="50"/>
      <c r="L43" s="48"/>
      <c r="M43" s="48"/>
      <c r="N43" s="48"/>
      <c r="O43" s="49"/>
      <c r="P43" s="48"/>
    </row>
    <row r="44" spans="2:16">
      <c r="B44" t="s">
        <v>52</v>
      </c>
      <c r="C44" s="48"/>
      <c r="D44" s="48"/>
      <c r="E44" s="48"/>
      <c r="F44" s="48"/>
      <c r="G44" s="49"/>
      <c r="H44" s="48"/>
      <c r="I44" s="48"/>
      <c r="J44" s="48"/>
      <c r="K44" s="50"/>
      <c r="L44" s="48"/>
      <c r="M44" s="48"/>
      <c r="N44" s="48"/>
      <c r="O44" s="49"/>
      <c r="P44" s="48"/>
    </row>
    <row r="45" spans="2:16">
      <c r="K45"/>
    </row>
    <row r="46" spans="2:16">
      <c r="K46"/>
    </row>
  </sheetData>
  <mergeCells count="5">
    <mergeCell ref="C1:N1"/>
    <mergeCell ref="O2:P2"/>
    <mergeCell ref="B4:P4"/>
    <mergeCell ref="B7:Q7"/>
    <mergeCell ref="B21:P2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cp:lastPrinted>2017-10-21T16:45:23Z</cp:lastPrinted>
  <dcterms:created xsi:type="dcterms:W3CDTF">2017-10-21T16:45:20Z</dcterms:created>
  <dcterms:modified xsi:type="dcterms:W3CDTF">2017-10-21T16:46:52Z</dcterms:modified>
</cp:coreProperties>
</file>