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xr:revisionPtr revIDLastSave="0" documentId="8_{46EAC797-6CCC-4C4E-BE25-2F9E452A88CA}" xr6:coauthVersionLast="28" xr6:coauthVersionMax="28" xr10:uidLastSave="{00000000-0000-0000-0000-000000000000}"/>
  <bookViews>
    <workbookView xWindow="0" yWindow="0" windowWidth="23040" windowHeight="9048" xr2:uid="{27A7633F-2971-42F3-806A-9A5E1C8A9396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G6" i="1"/>
  <c r="B6" i="1"/>
  <c r="J14" i="1" l="1"/>
  <c r="J36" i="1"/>
  <c r="J46" i="1"/>
</calcChain>
</file>

<file path=xl/sharedStrings.xml><?xml version="1.0" encoding="utf-8"?>
<sst xmlns="http://schemas.openxmlformats.org/spreadsheetml/2006/main" count="55" uniqueCount="24">
  <si>
    <t>K.B.B.B.</t>
  </si>
  <si>
    <t xml:space="preserve">                         GEWEST   BEIDE VLAANDEREN</t>
  </si>
  <si>
    <t>F.R.B.B.</t>
  </si>
  <si>
    <t>Kompetitie:</t>
  </si>
  <si>
    <t xml:space="preserve">               Districtfinale 3° KLASSE DRIEBANDEN</t>
  </si>
  <si>
    <t xml:space="preserve">     MATCH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</si>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</sst>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182880</xdr:colOff>
      <xdr:row>54</xdr:row>
      <xdr:rowOff>60960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E43A58CB-3D7F-4E71-BA77-45D607BB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7071360"/>
          <a:ext cx="486918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3"/>
      <sheetName val="distrf2"/>
      <sheetName val="distrf1"/>
      <sheetName val="distrfexc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  <cell r="D4" t="str">
            <v>S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  <cell r="D5" t="str">
            <v>S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  <cell r="D6" t="str">
            <v>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  <cell r="D7" t="str">
            <v>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  <cell r="D16" t="str">
            <v>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D17" t="str">
            <v>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  <cell r="D18" t="str">
            <v>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  <cell r="D19" t="str">
            <v>S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  <cell r="D25" t="str">
            <v>S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  <cell r="D26" t="str">
            <v>S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  <cell r="D34" t="str">
            <v>S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  <cell r="D36" t="str">
            <v>S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  <cell r="D37" t="str">
            <v>S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  <cell r="D38" t="str">
            <v>S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  <cell r="D39" t="str">
            <v>S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  <cell r="D41" t="str">
            <v>S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  <cell r="D42" t="str">
            <v>S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  <cell r="D43" t="str">
            <v>S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  <cell r="D44" t="str">
            <v>S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  <cell r="D45" t="str">
            <v>S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  <cell r="D46" t="str">
            <v>S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  <cell r="D47" t="str">
            <v>S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  <cell r="D55" t="str">
            <v>S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  <cell r="D56" t="str">
            <v>S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  <cell r="D57" t="str">
            <v>S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  <cell r="D58" t="str">
            <v>S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  <cell r="D59" t="str">
            <v>S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  <cell r="D60" t="str">
            <v>S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  <cell r="D61" t="str">
            <v>S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  <cell r="D62" t="str">
            <v>S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  <cell r="D63" t="str">
            <v>S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  <cell r="D64" t="str">
            <v>S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  <cell r="D65" t="str">
            <v>S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  <cell r="D66" t="str">
            <v>S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  <cell r="D67" t="str">
            <v>S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  <cell r="D68" t="str">
            <v>S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  <cell r="D69" t="str">
            <v>S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  <cell r="D70" t="str">
            <v>S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  <cell r="D71" t="str">
            <v>S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  <cell r="D72" t="str">
            <v>S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D73" t="str">
            <v>S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  <cell r="D74" t="str">
            <v>S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  <cell r="D75" t="str">
            <v>S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D76" t="str">
            <v>S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  <cell r="D77" t="str">
            <v>S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  <cell r="D78" t="str">
            <v>S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  <cell r="D79" t="str">
            <v>S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  <cell r="D80" t="str">
            <v>S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  <cell r="D81" t="str">
            <v>S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  <cell r="D82" t="str">
            <v>S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  <cell r="D83" t="str">
            <v>S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  <cell r="D84" t="str">
            <v>S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  <cell r="D85" t="str">
            <v>S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  <cell r="D86" t="str">
            <v>S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  <cell r="D88" t="str">
            <v>S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  <cell r="D89" t="str">
            <v>S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D90" t="str">
            <v>S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D91" t="str">
            <v>S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D93" t="str">
            <v>S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D94" t="str">
            <v>S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D95" t="str">
            <v>S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D99" t="str">
            <v>S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  <cell r="D101" t="str">
            <v>S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  <cell r="D102" t="str">
            <v>S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  <cell r="D103" t="str">
            <v>S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  <cell r="D104" t="str">
            <v>S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  <cell r="D105" t="str">
            <v>S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  <cell r="D107" t="str">
            <v>S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  <cell r="D108" t="str">
            <v>S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  <cell r="D109" t="str">
            <v>S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D111" t="str">
            <v>S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D112" t="str">
            <v>S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D113" t="str">
            <v>S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  <cell r="D116" t="str">
            <v>S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  <cell r="D118" t="str">
            <v>S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  <cell r="D119" t="str">
            <v>S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  <cell r="D120" t="str">
            <v>S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  <cell r="D121" t="str">
            <v>S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  <cell r="D122" t="str">
            <v>S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  <cell r="D124" t="str">
            <v>S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  <cell r="D125" t="str">
            <v>S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  <cell r="D126" t="str">
            <v>S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  <cell r="D127" t="str">
            <v>S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  <cell r="D128" t="str">
            <v>S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  <cell r="D129" t="str">
            <v>S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  <cell r="D130" t="str">
            <v>S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  <cell r="D131" t="str">
            <v>S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  <cell r="D132" t="str">
            <v>S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  <cell r="D134" t="str">
            <v>S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  <cell r="D135" t="str">
            <v>S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  <cell r="E138" t="str">
            <v>J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  <cell r="D140" t="str">
            <v>S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  <cell r="D141" t="str">
            <v>S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  <cell r="D143" t="str">
            <v>S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  <cell r="D144" t="str">
            <v>S</v>
          </cell>
        </row>
        <row r="147">
          <cell r="C147">
            <v>142</v>
          </cell>
          <cell r="D147">
            <v>110</v>
          </cell>
          <cell r="E147">
            <v>1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  <cell r="D152" t="str">
            <v>S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  <cell r="D156" t="str">
            <v>S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  <cell r="D158" t="str">
            <v>S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  <cell r="D159" t="str">
            <v>S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  <cell r="D160" t="str">
            <v>S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  <cell r="D161" t="str">
            <v>S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  <cell r="D162" t="str">
            <v>S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  <cell r="D163" t="str">
            <v>S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  <cell r="D164" t="str">
            <v>S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  <cell r="D165" t="str">
            <v>S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  <cell r="D168" t="str">
            <v>S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  <cell r="D169" t="str">
            <v>S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  <cell r="D170" t="str">
            <v>S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  <cell r="D171" t="str">
            <v>S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  <cell r="D174" t="str">
            <v>S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  <cell r="D176" t="str">
            <v>S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  <cell r="D177" t="str">
            <v>S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  <cell r="D178" t="str">
            <v>S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  <cell r="D179" t="str">
            <v>S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  <cell r="D180" t="str">
            <v>S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  <cell r="D181" t="str">
            <v>S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  <cell r="D182" t="str">
            <v>S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  <cell r="D183" t="str">
            <v>S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  <cell r="D184" t="str">
            <v>S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  <cell r="D185" t="str">
            <v>S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  <cell r="D186" t="str">
            <v>S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  <cell r="D187" t="str">
            <v>S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  <cell r="D190" t="str">
            <v>S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  <cell r="D191" t="str">
            <v>S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  <cell r="D192" t="str">
            <v>S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  <cell r="D193" t="str">
            <v>S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  <cell r="D194" t="str">
            <v>S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  <cell r="D195" t="str">
            <v>S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  <cell r="D196" t="str">
            <v>S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  <cell r="D197" t="str">
            <v>S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  <cell r="D201" t="str">
            <v>S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  <cell r="D202" t="str">
            <v>S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  <cell r="D203" t="str">
            <v>S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  <cell r="D204" t="str">
            <v>S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  <cell r="D205" t="str">
            <v>S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  <cell r="D206" t="str">
            <v>S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  <cell r="D207" t="str">
            <v>S</v>
          </cell>
        </row>
        <row r="209">
          <cell r="C209">
            <v>58</v>
          </cell>
          <cell r="D209">
            <v>49</v>
          </cell>
          <cell r="E209">
            <v>0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  <cell r="D212" t="str">
            <v>S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  <cell r="D213" t="str">
            <v>S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  <cell r="D218" t="str">
            <v>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  <cell r="D219" t="str">
            <v>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  <cell r="D220" t="str">
            <v>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  <cell r="D229" t="str">
            <v>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  <cell r="D230" t="str">
            <v>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  <cell r="D231" t="str">
            <v>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  <cell r="D232" t="str">
            <v>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  <cell r="D235" t="str">
            <v>S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  <cell r="D236" t="str">
            <v>S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  <cell r="D238" t="str">
            <v>S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  <cell r="D243" t="str">
            <v>S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  <cell r="D245" t="str">
            <v>S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  <cell r="D246" t="str">
            <v>S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  <cell r="D247" t="str">
            <v>S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  <cell r="D248" t="str">
            <v>S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  <cell r="D250" t="str">
            <v>S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  <cell r="D252" t="str">
            <v>S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  <cell r="D254" t="str">
            <v>S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  <cell r="D255" t="str">
            <v>S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  <cell r="D256" t="str">
            <v>S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  <cell r="D257" t="str">
            <v>S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  <cell r="D259" t="str">
            <v>S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  <cell r="D260" t="str">
            <v>S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  <cell r="D261" t="str">
            <v>S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  <cell r="D262" t="str">
            <v>S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  <cell r="D263" t="str">
            <v>S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  <cell r="D264" t="str">
            <v>S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  <cell r="D265" t="str">
            <v>S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  <cell r="D266" t="str">
            <v>S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  <cell r="D267" t="str">
            <v>S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  <cell r="D268" t="str">
            <v>S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  <cell r="D269" t="str">
            <v>S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  <cell r="D270" t="str">
            <v>S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  <cell r="D271" t="str">
            <v>S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  <cell r="D272" t="str">
            <v>S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  <cell r="D273" t="str">
            <v>S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  <cell r="D275" t="str">
            <v>S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  <cell r="D276" t="str">
            <v>S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  <cell r="D277" t="str">
            <v>S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  <cell r="D278" t="str">
            <v>S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  <cell r="D279" t="str">
            <v>S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  <cell r="D280" t="str">
            <v>S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  <cell r="D281" t="str">
            <v>S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  <cell r="D282" t="str">
            <v>S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  <cell r="D283" t="str">
            <v>S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  <cell r="D284" t="str">
            <v>S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  <cell r="D286" t="str">
            <v>S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  <cell r="D287" t="str">
            <v>S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  <cell r="D288" t="str">
            <v>S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  <cell r="D289" t="str">
            <v>S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  <cell r="E292" t="str">
            <v>J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  <cell r="D293" t="str">
            <v>S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  <cell r="D294" t="str">
            <v>S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  <cell r="D295" t="str">
            <v>S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  <cell r="D296" t="str">
            <v>S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  <cell r="D299" t="str">
            <v>S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  <cell r="D302" t="str">
            <v>S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  <cell r="D303" t="str">
            <v>S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  <cell r="D307" t="str">
            <v>S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  <cell r="D308" t="str">
            <v>S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  <cell r="D309" t="str">
            <v>S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  <cell r="D310" t="str">
            <v>S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  <cell r="D313" t="str">
            <v>S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  <cell r="D314" t="str">
            <v>S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  <cell r="D315" t="str">
            <v>S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  <cell r="D316" t="str">
            <v>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  <cell r="D317" t="str">
            <v>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  <cell r="D318" t="str">
            <v>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  <cell r="D319" t="str">
            <v>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  <cell r="D320" t="str">
            <v>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  <cell r="D321" t="str">
            <v>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  <cell r="D322" t="str">
            <v>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  <cell r="D323" t="str">
            <v>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  <cell r="D330" t="str">
            <v>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  <cell r="D331" t="str">
            <v>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  <cell r="D332" t="str">
            <v>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  <cell r="D333" t="str">
            <v>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  <cell r="D334" t="str">
            <v>S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  <cell r="E335" t="str">
            <v>J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  <cell r="D336" t="str">
            <v>S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  <cell r="D337" t="str">
            <v>S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  <cell r="D338" t="str">
            <v>S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  <cell r="D339" t="str">
            <v>S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  <cell r="D340" t="str">
            <v>S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  <cell r="D341" t="str">
            <v>S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  <cell r="D342" t="str">
            <v>S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  <cell r="D343" t="str">
            <v>S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  <cell r="D344" t="str">
            <v>S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  <cell r="D345" t="str">
            <v>S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  <cell r="D346" t="str">
            <v>S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  <cell r="D347" t="str">
            <v>S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  <cell r="D348" t="str">
            <v>S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  <cell r="D350" t="str">
            <v>S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  <cell r="D351" t="str">
            <v>S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  <cell r="D352" t="str">
            <v>S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  <cell r="D353" t="str">
            <v>S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  <cell r="D354" t="str">
            <v>S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  <cell r="D355" t="str">
            <v>S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  <cell r="D356" t="str">
            <v>S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  <cell r="D357" t="str">
            <v>S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  <cell r="D358" t="str">
            <v>S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  <cell r="D359" t="str">
            <v>S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  <cell r="D360" t="str">
            <v>S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  <cell r="D361" t="str">
            <v>S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  <cell r="D362" t="str">
            <v>S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  <cell r="D363" t="str">
            <v>S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  <cell r="D364" t="str">
            <v>S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  <cell r="D365" t="str">
            <v>S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  <cell r="D366" t="str">
            <v>S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  <cell r="D367" t="str">
            <v>S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  <cell r="D368" t="str">
            <v>S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  <cell r="D369" t="str">
            <v>S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  <cell r="D370" t="str">
            <v>S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  <cell r="D371" t="str">
            <v>S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  <cell r="D372" t="str">
            <v>S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  <cell r="D373" t="str">
            <v>S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  <cell r="D374" t="str">
            <v>S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  <cell r="D375" t="str">
            <v>S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  <cell r="D376" t="str">
            <v>S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  <cell r="D377" t="str">
            <v>S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  <cell r="D378" t="str">
            <v>S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  <cell r="D379" t="str">
            <v>S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  <cell r="D380" t="str">
            <v>S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S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  <cell r="D382" t="str">
            <v>S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  <cell r="D383" t="str">
            <v>S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  <cell r="D384" t="str">
            <v>S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  <cell r="D385" t="str">
            <v>S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  <cell r="D386" t="str">
            <v>S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  <cell r="D387" t="str">
            <v>S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  <cell r="D388" t="str">
            <v>S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  <cell r="D389" t="str">
            <v>S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  <cell r="D390" t="str">
            <v>S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  <cell r="D391" t="str">
            <v>S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  <cell r="D392" t="str">
            <v>S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  <cell r="D393" t="str">
            <v>S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  <cell r="D394" t="str">
            <v>S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  <cell r="D395" t="str">
            <v>S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  <cell r="D396" t="str">
            <v>S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  <cell r="D397" t="str">
            <v>S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  <cell r="D398" t="str">
            <v>S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  <cell r="D399" t="str">
            <v>S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  <cell r="D400" t="str">
            <v>S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  <cell r="D401" t="str">
            <v>S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  <cell r="D402" t="str">
            <v>S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  <cell r="D403" t="str">
            <v>S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  <cell r="D404" t="str">
            <v>S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  <cell r="D405" t="str">
            <v>S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  <cell r="D406" t="str">
            <v>S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  <cell r="D407" t="str">
            <v>S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  <cell r="D408" t="str">
            <v>S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  <cell r="D409" t="str">
            <v>S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  <cell r="D410" t="str">
            <v>S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  <cell r="D411" t="str">
            <v>S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  <cell r="D412" t="str">
            <v>S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  <cell r="D413" t="str">
            <v>S</v>
          </cell>
        </row>
        <row r="415">
          <cell r="C415">
            <v>202</v>
          </cell>
          <cell r="D415">
            <v>179</v>
          </cell>
          <cell r="E415">
            <v>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  <cell r="D418" t="str">
            <v>S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  <cell r="D419" t="str">
            <v>S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  <cell r="D420" t="str">
            <v>S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  <cell r="D421" t="str">
            <v>S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  <cell r="D423" t="str">
            <v>S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  <cell r="D424" t="str">
            <v>S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  <cell r="D425" t="str">
            <v>S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  <cell r="D426" t="str">
            <v>S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  <cell r="D427" t="str">
            <v>S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  <cell r="D428" t="str">
            <v>S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  <cell r="D429" t="str">
            <v>S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  <cell r="D430" t="str">
            <v>S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  <cell r="D431" t="str">
            <v>S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  <cell r="D432" t="str">
            <v>S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  <cell r="D433" t="str">
            <v>S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  <cell r="D434" t="str">
            <v>S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  <cell r="D435" t="str">
            <v>S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  <cell r="D436" t="str">
            <v>S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  <cell r="D437" t="str">
            <v>S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  <cell r="D438" t="str">
            <v>S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  <cell r="D439" t="str">
            <v>S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  <cell r="E440" t="str">
            <v>J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  <cell r="D441" t="str">
            <v>S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  <cell r="D442" t="str">
            <v>S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  <cell r="D443" t="str">
            <v>S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  <cell r="D444" t="str">
            <v>S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  <cell r="D445" t="str">
            <v>S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  <cell r="D446" t="str">
            <v>S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  <cell r="D447" t="str">
            <v>S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  <cell r="D448" t="str">
            <v>S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  <cell r="D449" t="str">
            <v>S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  <cell r="D450" t="str">
            <v>S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  <cell r="D451" t="str">
            <v>S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  <cell r="D452" t="str">
            <v>S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  <cell r="D453" t="str">
            <v>S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  <cell r="D454" t="str">
            <v>S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  <cell r="D455" t="str">
            <v>S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  <cell r="D456" t="str">
            <v>S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  <cell r="D458" t="str">
            <v>S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  <cell r="D459" t="str">
            <v>S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  <cell r="D460" t="str">
            <v>S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  <cell r="D462" t="str">
            <v>S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  <cell r="D463" t="str">
            <v>S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  <cell r="D464" t="str">
            <v>S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  <cell r="D466" t="str">
            <v>S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  <cell r="D467" t="str">
            <v>S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  <cell r="D468" t="str">
            <v>S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  <cell r="D469" t="str">
            <v>S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  <cell r="D470" t="str">
            <v>S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  <cell r="D471" t="str">
            <v>S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  <cell r="D473" t="str">
            <v>S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  <cell r="D474" t="str">
            <v>S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  <cell r="D475" t="str">
            <v>S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  <cell r="D476" t="str">
            <v>S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  <cell r="D477" t="str">
            <v>S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  <cell r="D478" t="str">
            <v>S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  <cell r="D479" t="str">
            <v>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  <cell r="D480" t="str">
            <v>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  <cell r="D481" t="str">
            <v>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  <cell r="D482" t="str">
            <v>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  <cell r="D483" t="str">
            <v>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  <cell r="D484" t="str">
            <v>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  <cell r="D486" t="str">
            <v>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  <cell r="D487" t="str">
            <v>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  <cell r="D489" t="str">
            <v>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  <cell r="D490" t="str">
            <v>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  <cell r="D491" t="str">
            <v>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  <cell r="D492" t="str">
            <v>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  <cell r="D493" t="str">
            <v>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  <cell r="D494" t="str">
            <v>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  <cell r="D496" t="str">
            <v>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  <cell r="D497" t="str">
            <v>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  <cell r="D499" t="str">
            <v>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  <cell r="D500" t="str">
            <v>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  <cell r="D503" t="str">
            <v>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  <cell r="D505" t="str">
            <v>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  <cell r="D506" t="str">
            <v>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  <cell r="D507" t="str">
            <v>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  <cell r="D508" t="str">
            <v>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  <cell r="D509" t="str">
            <v>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  <cell r="D510" t="str">
            <v>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  <cell r="D511" t="str">
            <v>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  <cell r="D512" t="str">
            <v>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  <cell r="D513" t="str">
            <v>S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  <cell r="D514" t="str">
            <v>S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  <cell r="D516" t="str">
            <v>S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  <cell r="D518" t="str">
            <v>S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  <cell r="D519" t="str">
            <v>S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  <cell r="D520" t="str">
            <v>S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  <cell r="D522" t="str">
            <v>S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  <cell r="D523" t="str">
            <v>S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  <cell r="D524" t="str">
            <v>S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  <cell r="E526" t="str">
            <v>J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D529" t="str">
            <v>S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D530" t="str">
            <v>S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  <cell r="D531" t="str">
            <v>S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  <cell r="D532" t="str">
            <v>S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  <cell r="D533" t="str">
            <v>S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  <cell r="D534" t="str">
            <v>S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  <cell r="D535" t="str">
            <v>S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  <cell r="D536" t="str">
            <v>S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  <cell r="D538" t="str">
            <v>S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  <cell r="D539" t="str">
            <v>S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  <cell r="D540" t="str">
            <v>S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  <cell r="D542" t="str">
            <v>S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  <cell r="D544" t="str">
            <v>S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  <cell r="D545" t="str">
            <v>S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  <cell r="D546" t="str">
            <v>S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  <cell r="D547" t="str">
            <v>S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  <cell r="D548" t="str">
            <v>S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  <cell r="D549" t="str">
            <v>S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  <cell r="D552" t="str">
            <v>S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  <cell r="D553" t="str">
            <v>S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  <cell r="D555" t="str">
            <v>S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  <cell r="D556" t="str">
            <v>S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  <cell r="D557" t="str">
            <v>S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  <cell r="D558" t="str">
            <v>S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  <cell r="D559" t="str">
            <v>S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  <cell r="D562" t="str">
            <v>S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  <cell r="D563" t="str">
            <v>S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  <cell r="D568" t="str">
            <v>S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  <cell r="D571" t="str">
            <v>S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  <cell r="D572" t="str">
            <v>S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  <cell r="D574" t="str">
            <v>S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  <cell r="D575" t="str">
            <v>S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  <cell r="D576" t="str">
            <v>S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  <cell r="D585" t="str">
            <v>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  <cell r="D586" t="str">
            <v>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  <cell r="D587" t="str">
            <v>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  <cell r="D588" t="str">
            <v>S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  <cell r="D590" t="str">
            <v>S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  <cell r="D591" t="str">
            <v>S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  <cell r="D592" t="str">
            <v>S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  <cell r="D593" t="str">
            <v>S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  <cell r="D594" t="str">
            <v>S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  <cell r="D595" t="str">
            <v>S</v>
          </cell>
        </row>
        <row r="597">
          <cell r="C597">
            <v>178</v>
          </cell>
          <cell r="D597">
            <v>138</v>
          </cell>
          <cell r="E597">
            <v>2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  <cell r="D600" t="str">
            <v>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  <cell r="D601" t="str">
            <v>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  <cell r="D603" t="str">
            <v>S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  <cell r="D604" t="str">
            <v>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  <cell r="D605" t="str">
            <v>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  <cell r="D606" t="str">
            <v>S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  <cell r="D607" t="str">
            <v>S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  <cell r="D608" t="str">
            <v>S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  <cell r="D609" t="str">
            <v>S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  <cell r="D610" t="str">
            <v>S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  <cell r="D611" t="str">
            <v>S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  <cell r="E612" t="str">
            <v>J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  <cell r="D613" t="str">
            <v>S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  <cell r="D614" t="str">
            <v>S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  <cell r="D615" t="str">
            <v>S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  <cell r="D616" t="str">
            <v>S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  <cell r="D618" t="str">
            <v>S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  <cell r="D619" t="str">
            <v>S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  <cell r="D620" t="str">
            <v>S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  <cell r="D622" t="str">
            <v>S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  <cell r="D623" t="str">
            <v>S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  <cell r="D624" t="str">
            <v>S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  <cell r="D625" t="str">
            <v>S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  <cell r="D626" t="str">
            <v>S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  <cell r="D627" t="str">
            <v>S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  <cell r="D628" t="str">
            <v>S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  <cell r="D634" t="str">
            <v>S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  <cell r="D635" t="str">
            <v>S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  <cell r="D636" t="str">
            <v>S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  <cell r="D637" t="str">
            <v>S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  <cell r="D638" t="str">
            <v>S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  <cell r="D641" t="str">
            <v>S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  <cell r="D651" t="str">
            <v>S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  <cell r="D652" t="str">
            <v>S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  <cell r="D655" t="str">
            <v>S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  <cell r="D659" t="str">
            <v>S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  <cell r="D661" t="str">
            <v>S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  <cell r="D663" t="str">
            <v>S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  <cell r="D664" t="str">
            <v>S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  <cell r="D665" t="str">
            <v>S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  <cell r="D667" t="str">
            <v>S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  <cell r="D669" t="str">
            <v>S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  <cell r="D670" t="str">
            <v>S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  <cell r="D672" t="str">
            <v>S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  <cell r="D673" t="str">
            <v>S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  <cell r="D675" t="str">
            <v>S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  <cell r="D677" t="str">
            <v>S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  <cell r="D678" t="str">
            <v>S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  <cell r="D679" t="str">
            <v>S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  <cell r="D683" t="str">
            <v>S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  <cell r="D684" t="str">
            <v>S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  <cell r="D687" t="str">
            <v>S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  <cell r="D688" t="str">
            <v>S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  <cell r="D689" t="str">
            <v>S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  <cell r="D690" t="str">
            <v>S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  <cell r="D694" t="str">
            <v>S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  <cell r="D695" t="str">
            <v>S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  <cell r="D696" t="str">
            <v>S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  <cell r="D698" t="str">
            <v>S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  <cell r="D699" t="str">
            <v>S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  <cell r="D702" t="str">
            <v>S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  <cell r="D703" t="str">
            <v>S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  <cell r="D704" t="str">
            <v>S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  <cell r="D705" t="str">
            <v>S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  <cell r="D706" t="str">
            <v>S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  <cell r="D707" t="str">
            <v>S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  <cell r="D708" t="str">
            <v>S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  <cell r="D709" t="str">
            <v>S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  <cell r="D710" t="str">
            <v>S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  <cell r="D711" t="str">
            <v>S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  <cell r="D712" t="str">
            <v>S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  <cell r="D714" t="str">
            <v>S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  <cell r="D715" t="str">
            <v>S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  <cell r="D716" t="str">
            <v>S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  <cell r="D717" t="str">
            <v>S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  <cell r="D718" t="str">
            <v>S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  <cell r="D720" t="str">
            <v>S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  <cell r="D721" t="str">
            <v>S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  <cell r="D722" t="str">
            <v>S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  <cell r="D723" t="str">
            <v>S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  <cell r="D725" t="str">
            <v>S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  <cell r="D726" t="str">
            <v>S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  <cell r="D728" t="str">
            <v>S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  <cell r="D729" t="str">
            <v>S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  <cell r="D730" t="str">
            <v>S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  <cell r="D731" t="str">
            <v>S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  <cell r="D732" t="str">
            <v>S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  <cell r="D733" t="str">
            <v>S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  <cell r="D734" t="str">
            <v>S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  <cell r="D735" t="str">
            <v>S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  <cell r="D736" t="str">
            <v>S</v>
          </cell>
        </row>
        <row r="738">
          <cell r="C738">
            <v>137</v>
          </cell>
          <cell r="D738">
            <v>108</v>
          </cell>
          <cell r="E738">
            <v>1</v>
          </cell>
        </row>
        <row r="742">
          <cell r="A742">
            <v>717</v>
          </cell>
          <cell r="D742">
            <v>584</v>
          </cell>
          <cell r="E742">
            <v>6</v>
          </cell>
        </row>
        <row r="744">
          <cell r="A744" t="str">
            <v>Clubs</v>
          </cell>
          <cell r="B744">
            <v>34</v>
          </cell>
          <cell r="D744" t="str">
            <v xml:space="preserve">Senior </v>
          </cell>
          <cell r="E744" t="str">
            <v>Jeugd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47E7-FCAB-43FF-B867-53906DCA330C}">
  <dimension ref="A1:N49"/>
  <sheetViews>
    <sheetView tabSelected="1" workbookViewId="0"/>
  </sheetViews>
  <sheetFormatPr defaultRowHeight="14.4" x14ac:dyDescent="0.3"/>
  <cols>
    <col min="1" max="1" width="9.5546875" customWidth="1"/>
    <col min="2" max="2" width="3.109375" style="24" customWidth="1"/>
    <col min="3" max="3" width="6.6640625" customWidth="1"/>
    <col min="4" max="4" width="15" customWidth="1"/>
    <col min="6" max="6" width="4.5546875" customWidth="1"/>
    <col min="7" max="7" width="8.109375" hidden="1" customWidth="1"/>
    <col min="8" max="8" width="8.109375" customWidth="1"/>
    <col min="9" max="9" width="7.33203125" customWidth="1"/>
    <col min="10" max="10" width="8.109375" style="2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3" width="0" hidden="1" customWidth="1"/>
    <col min="264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19" width="0" hidden="1" customWidth="1"/>
    <col min="520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5" width="0" hidden="1" customWidth="1"/>
    <col min="776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1" width="0" hidden="1" customWidth="1"/>
    <col min="1032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7" width="0" hidden="1" customWidth="1"/>
    <col min="1288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3" width="0" hidden="1" customWidth="1"/>
    <col min="1544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799" width="0" hidden="1" customWidth="1"/>
    <col min="1800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5" width="0" hidden="1" customWidth="1"/>
    <col min="2056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1" width="0" hidden="1" customWidth="1"/>
    <col min="2312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7" width="0" hidden="1" customWidth="1"/>
    <col min="2568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3" width="0" hidden="1" customWidth="1"/>
    <col min="2824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79" width="0" hidden="1" customWidth="1"/>
    <col min="3080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5" width="0" hidden="1" customWidth="1"/>
    <col min="3336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1" width="0" hidden="1" customWidth="1"/>
    <col min="3592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7" width="0" hidden="1" customWidth="1"/>
    <col min="3848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3" width="0" hidden="1" customWidth="1"/>
    <col min="4104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59" width="0" hidden="1" customWidth="1"/>
    <col min="4360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5" width="0" hidden="1" customWidth="1"/>
    <col min="4616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1" width="0" hidden="1" customWidth="1"/>
    <col min="4872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7" width="0" hidden="1" customWidth="1"/>
    <col min="5128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3" width="0" hidden="1" customWidth="1"/>
    <col min="5384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39" width="0" hidden="1" customWidth="1"/>
    <col min="5640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5" width="0" hidden="1" customWidth="1"/>
    <col min="5896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1" width="0" hidden="1" customWidth="1"/>
    <col min="6152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7" width="0" hidden="1" customWidth="1"/>
    <col min="6408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3" width="0" hidden="1" customWidth="1"/>
    <col min="6664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19" width="0" hidden="1" customWidth="1"/>
    <col min="6920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5" width="0" hidden="1" customWidth="1"/>
    <col min="7176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1" width="0" hidden="1" customWidth="1"/>
    <col min="7432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7" width="0" hidden="1" customWidth="1"/>
    <col min="7688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3" width="0" hidden="1" customWidth="1"/>
    <col min="7944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199" width="0" hidden="1" customWidth="1"/>
    <col min="8200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5" width="0" hidden="1" customWidth="1"/>
    <col min="8456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1" width="0" hidden="1" customWidth="1"/>
    <col min="8712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7" width="0" hidden="1" customWidth="1"/>
    <col min="8968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3" width="0" hidden="1" customWidth="1"/>
    <col min="9224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79" width="0" hidden="1" customWidth="1"/>
    <col min="9480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5" width="0" hidden="1" customWidth="1"/>
    <col min="9736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1" width="0" hidden="1" customWidth="1"/>
    <col min="9992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7" width="0" hidden="1" customWidth="1"/>
    <col min="10248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3" width="0" hidden="1" customWidth="1"/>
    <col min="10504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59" width="0" hidden="1" customWidth="1"/>
    <col min="10760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5" width="0" hidden="1" customWidth="1"/>
    <col min="11016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1" width="0" hidden="1" customWidth="1"/>
    <col min="11272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7" width="0" hidden="1" customWidth="1"/>
    <col min="11528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3" width="0" hidden="1" customWidth="1"/>
    <col min="11784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39" width="0" hidden="1" customWidth="1"/>
    <col min="12040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5" width="0" hidden="1" customWidth="1"/>
    <col min="12296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1" width="0" hidden="1" customWidth="1"/>
    <col min="12552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7" width="0" hidden="1" customWidth="1"/>
    <col min="12808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3" width="0" hidden="1" customWidth="1"/>
    <col min="13064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19" width="0" hidden="1" customWidth="1"/>
    <col min="13320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5" width="0" hidden="1" customWidth="1"/>
    <col min="13576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1" width="0" hidden="1" customWidth="1"/>
    <col min="13832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7" width="0" hidden="1" customWidth="1"/>
    <col min="14088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3" width="0" hidden="1" customWidth="1"/>
    <col min="14344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599" width="0" hidden="1" customWidth="1"/>
    <col min="14600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5" width="0" hidden="1" customWidth="1"/>
    <col min="14856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1" width="0" hidden="1" customWidth="1"/>
    <col min="15112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7" width="0" hidden="1" customWidth="1"/>
    <col min="15368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3" width="0" hidden="1" customWidth="1"/>
    <col min="15624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79" width="0" hidden="1" customWidth="1"/>
    <col min="15880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5" width="0" hidden="1" customWidth="1"/>
    <col min="16136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3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3">
      <c r="A3" s="7" t="s">
        <v>6</v>
      </c>
      <c r="B3" s="8"/>
      <c r="C3" s="13">
        <v>43175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4" ht="3.75" customHeight="1" x14ac:dyDescent="0.3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3"/>
    <row r="6" spans="1:14" x14ac:dyDescent="0.3">
      <c r="A6" s="26" t="s">
        <v>11</v>
      </c>
      <c r="B6" s="27" t="str">
        <f>VLOOKUP(L6,[1]LEDEN!A$1:E$65536,2,FALSE)</f>
        <v>GRAYE André</v>
      </c>
      <c r="C6" s="26"/>
      <c r="D6" s="26"/>
      <c r="E6" s="26"/>
      <c r="F6" s="26" t="s">
        <v>12</v>
      </c>
      <c r="G6" s="28" t="str">
        <f>VLOOKUP(L6,[1]LEDEN!A$1:E$65536,3,FALSE)</f>
        <v>K.GHOK</v>
      </c>
      <c r="H6" s="28" t="str">
        <f>VLOOKUP(L6,[1]LEDEN!A$1:E$65536,3,FALSE)</f>
        <v>K.GHOK</v>
      </c>
      <c r="I6" s="26"/>
      <c r="J6" s="29"/>
      <c r="K6" s="26"/>
      <c r="L6" s="30">
        <v>7499</v>
      </c>
    </row>
    <row r="7" spans="1:14" ht="6" customHeight="1" x14ac:dyDescent="0.3"/>
    <row r="8" spans="1:14" x14ac:dyDescent="0.3">
      <c r="F8" s="31" t="s">
        <v>13</v>
      </c>
      <c r="G8" s="32" t="s">
        <v>14</v>
      </c>
      <c r="H8" s="32" t="s">
        <v>15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4" ht="15" customHeight="1" x14ac:dyDescent="0.3">
      <c r="B9" s="35">
        <v>1</v>
      </c>
      <c r="C9" s="36" t="str">
        <f>VLOOKUP(N9,[1]LEDEN!A$1:E$65536,2,FALSE)</f>
        <v>LOUAGIE Bjorn</v>
      </c>
      <c r="D9" s="37"/>
      <c r="E9" s="37"/>
      <c r="F9" s="35">
        <v>2</v>
      </c>
      <c r="G9" s="35"/>
      <c r="H9" s="35">
        <v>22</v>
      </c>
      <c r="I9" s="35">
        <v>39</v>
      </c>
      <c r="J9" s="38">
        <f>ROUNDDOWN(H9/I9,3)</f>
        <v>0.56399999999999995</v>
      </c>
      <c r="K9" s="35">
        <v>2</v>
      </c>
      <c r="L9" s="39"/>
      <c r="N9">
        <v>1143</v>
      </c>
    </row>
    <row r="10" spans="1:14" ht="15" customHeight="1" x14ac:dyDescent="0.3">
      <c r="B10" s="35">
        <v>2</v>
      </c>
      <c r="C10" s="36" t="str">
        <f>VLOOKUP(N10,[1]LEDEN!A$1:E$65536,2,FALSE)</f>
        <v>VERCOUILLIE José</v>
      </c>
      <c r="D10" s="37"/>
      <c r="E10" s="37"/>
      <c r="F10" s="35">
        <v>2</v>
      </c>
      <c r="G10" s="35"/>
      <c r="H10" s="35">
        <v>22</v>
      </c>
      <c r="I10" s="35">
        <v>56</v>
      </c>
      <c r="J10" s="38">
        <f>ROUNDDOWN(H10/I10,3)</f>
        <v>0.39200000000000002</v>
      </c>
      <c r="K10" s="35">
        <v>3</v>
      </c>
      <c r="L10" s="40">
        <v>1</v>
      </c>
      <c r="N10">
        <v>4799</v>
      </c>
    </row>
    <row r="11" spans="1:14" ht="15" customHeight="1" x14ac:dyDescent="0.3">
      <c r="B11" s="35">
        <v>3</v>
      </c>
      <c r="C11" s="36" t="str">
        <f>VLOOKUP(N11,[1]LEDEN!A$1:E$65536,2,FALSE)</f>
        <v>DESTAILLEUR Patrick</v>
      </c>
      <c r="D11" s="37"/>
      <c r="E11" s="37"/>
      <c r="F11" s="35">
        <v>2</v>
      </c>
      <c r="G11" s="35"/>
      <c r="H11" s="35">
        <v>22</v>
      </c>
      <c r="I11" s="35">
        <v>29</v>
      </c>
      <c r="J11" s="38">
        <f>ROUNDDOWN(H11/I11,3)</f>
        <v>0.75800000000000001</v>
      </c>
      <c r="K11" s="35">
        <v>3</v>
      </c>
      <c r="L11" s="40"/>
      <c r="N11">
        <v>7542</v>
      </c>
    </row>
    <row r="12" spans="1:14" ht="15" hidden="1" customHeight="1" x14ac:dyDescent="0.3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1:14" ht="15" customHeight="1" x14ac:dyDescent="0.3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/>
      <c r="I13" s="35"/>
      <c r="J13" s="38" t="e">
        <f>ROUNDDOWN(H13/I13,3)</f>
        <v>#DIV/0!</v>
      </c>
      <c r="K13" s="35"/>
      <c r="L13" s="40"/>
    </row>
    <row r="14" spans="1:14" ht="15" customHeight="1" x14ac:dyDescent="0.3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66</v>
      </c>
      <c r="I14" s="43">
        <f>SUM(I9:I13)</f>
        <v>124</v>
      </c>
      <c r="J14" s="44">
        <f>ROUNDDOWN(H14/I14,3)</f>
        <v>0.53200000000000003</v>
      </c>
      <c r="K14" s="43">
        <f>MAX(K9:K13)</f>
        <v>3</v>
      </c>
      <c r="L14" s="45" t="s">
        <v>21</v>
      </c>
      <c r="M14" s="46"/>
    </row>
    <row r="15" spans="1:14" ht="8.25" customHeight="1" thickBot="1" x14ac:dyDescent="0.3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3"/>
    <row r="17" spans="1:14" x14ac:dyDescent="0.3">
      <c r="A17" s="26" t="s">
        <v>11</v>
      </c>
      <c r="B17" s="27" t="str">
        <f>VLOOKUP(L17,[1]LEDEN!A$1:E$65536,2,FALSE)</f>
        <v>LOUAGIE Bjorn</v>
      </c>
      <c r="C17" s="26"/>
      <c r="D17" s="26"/>
      <c r="E17" s="26"/>
      <c r="F17" s="26" t="s">
        <v>12</v>
      </c>
      <c r="G17" s="28" t="str">
        <f>VLOOKUP(L17,[1]LEDEN!A$1:E$65536,3,FALSE)</f>
        <v>K.GHOK</v>
      </c>
      <c r="H17" s="28" t="str">
        <f>VLOOKUP(L17,[1]LEDEN!A$1:E$65536,3,FALSE)</f>
        <v>K.GHOK</v>
      </c>
      <c r="I17" s="26"/>
      <c r="J17" s="29"/>
      <c r="K17" s="26"/>
      <c r="L17" s="30">
        <v>1143</v>
      </c>
    </row>
    <row r="18" spans="1:14" ht="6" customHeight="1" x14ac:dyDescent="0.3"/>
    <row r="19" spans="1:14" x14ac:dyDescent="0.3">
      <c r="F19" s="31" t="s">
        <v>13</v>
      </c>
      <c r="G19" s="32" t="s">
        <v>14</v>
      </c>
      <c r="H19" s="32" t="s">
        <v>15</v>
      </c>
      <c r="I19" s="33" t="s">
        <v>16</v>
      </c>
      <c r="J19" s="34" t="s">
        <v>17</v>
      </c>
      <c r="K19" s="32" t="s">
        <v>18</v>
      </c>
      <c r="L19" s="32" t="s">
        <v>19</v>
      </c>
    </row>
    <row r="20" spans="1:14" x14ac:dyDescent="0.3">
      <c r="B20" s="35">
        <v>1</v>
      </c>
      <c r="C20" s="36" t="str">
        <f>VLOOKUP(N20,[1]LEDEN!A$1:E$65536,2,FALSE)</f>
        <v>GRAYE André</v>
      </c>
      <c r="D20" s="37"/>
      <c r="E20" s="37"/>
      <c r="F20" s="35">
        <v>0</v>
      </c>
      <c r="G20" s="35"/>
      <c r="H20" s="35">
        <v>20</v>
      </c>
      <c r="I20" s="35">
        <v>39</v>
      </c>
      <c r="J20" s="38">
        <f>ROUNDDOWN(H20/I20,3)</f>
        <v>0.51200000000000001</v>
      </c>
      <c r="K20" s="35">
        <v>3</v>
      </c>
      <c r="L20" s="39"/>
      <c r="N20">
        <v>7499</v>
      </c>
    </row>
    <row r="21" spans="1:14" x14ac:dyDescent="0.3">
      <c r="B21" s="35">
        <v>2</v>
      </c>
      <c r="C21" s="36" t="str">
        <f>VLOOKUP(N21,[1]LEDEN!A$1:E$65536,2,FALSE)</f>
        <v>DESTAILLEUR Patrick</v>
      </c>
      <c r="D21" s="37"/>
      <c r="E21" s="37"/>
      <c r="F21" s="35">
        <v>2</v>
      </c>
      <c r="G21" s="35"/>
      <c r="H21" s="35">
        <v>22</v>
      </c>
      <c r="I21" s="35">
        <v>54</v>
      </c>
      <c r="J21" s="38">
        <f>ROUNDDOWN(H21/I21,3)</f>
        <v>0.40699999999999997</v>
      </c>
      <c r="K21" s="35">
        <v>6</v>
      </c>
      <c r="L21" s="40">
        <v>2</v>
      </c>
      <c r="N21">
        <v>7542</v>
      </c>
    </row>
    <row r="22" spans="1:14" x14ac:dyDescent="0.3">
      <c r="B22" s="35">
        <v>3</v>
      </c>
      <c r="C22" s="36" t="str">
        <f>VLOOKUP(N22,[1]LEDEN!A$1:E$65536,2,FALSE)</f>
        <v>VERCOUILLIE José</v>
      </c>
      <c r="D22" s="37"/>
      <c r="E22" s="37"/>
      <c r="F22" s="35">
        <v>2</v>
      </c>
      <c r="G22" s="35"/>
      <c r="H22" s="35">
        <v>22</v>
      </c>
      <c r="I22" s="35">
        <v>33</v>
      </c>
      <c r="J22" s="38">
        <f>ROUNDDOWN(H22/I22,3)</f>
        <v>0.66600000000000004</v>
      </c>
      <c r="K22" s="35">
        <v>4</v>
      </c>
      <c r="L22" s="40"/>
      <c r="N22">
        <v>4799</v>
      </c>
    </row>
    <row r="23" spans="1:14" hidden="1" x14ac:dyDescent="0.3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1:14" x14ac:dyDescent="0.3">
      <c r="A24" s="41"/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/>
      <c r="I24" s="35"/>
      <c r="J24" s="38" t="e">
        <f>ROUNDDOWN(H24/I24,3)</f>
        <v>#DIV/0!</v>
      </c>
      <c r="K24" s="35"/>
      <c r="L24" s="40"/>
    </row>
    <row r="25" spans="1:14" ht="15" thickBot="1" x14ac:dyDescent="0.35">
      <c r="A25" s="47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64</v>
      </c>
      <c r="I25" s="43">
        <f>SUM(I20:I24)</f>
        <v>126</v>
      </c>
      <c r="J25" s="44">
        <f>ROUNDDOWN(H25/I25,3)</f>
        <v>0.50700000000000001</v>
      </c>
      <c r="K25" s="43">
        <f>MAX(K20:K24)</f>
        <v>6</v>
      </c>
      <c r="L25" s="45" t="s">
        <v>21</v>
      </c>
    </row>
    <row r="26" spans="1:14" ht="7.5" customHeight="1" thickBot="1" x14ac:dyDescent="0.35"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3">
      <c r="A27" s="26" t="s">
        <v>11</v>
      </c>
    </row>
    <row r="28" spans="1:14" x14ac:dyDescent="0.3">
      <c r="B28" s="27" t="str">
        <f>VLOOKUP(L28,[1]LEDEN!A$1:E$65536,2,FALSE)</f>
        <v>DESTAILLEUR Patrick</v>
      </c>
      <c r="C28" s="26"/>
      <c r="D28" s="26"/>
      <c r="E28" s="26"/>
      <c r="F28" s="26" t="s">
        <v>12</v>
      </c>
      <c r="G28" s="28" t="str">
        <f>VLOOKUP(L28,[1]LEDEN!A$1:E$65536,3,FALSE)</f>
        <v>RT</v>
      </c>
      <c r="H28" s="28" t="str">
        <f>VLOOKUP(L28,[1]LEDEN!A$1:E$65536,3,FALSE)</f>
        <v>RT</v>
      </c>
      <c r="I28" s="26"/>
      <c r="J28" s="29"/>
      <c r="K28" s="26"/>
      <c r="L28" s="30">
        <v>7542</v>
      </c>
    </row>
    <row r="29" spans="1:14" ht="7.5" customHeight="1" x14ac:dyDescent="0.3"/>
    <row r="30" spans="1:14" x14ac:dyDescent="0.3">
      <c r="F30" s="31" t="s">
        <v>13</v>
      </c>
      <c r="G30" s="32" t="s">
        <v>14</v>
      </c>
      <c r="H30" s="32" t="s">
        <v>15</v>
      </c>
      <c r="I30" s="33" t="s">
        <v>16</v>
      </c>
      <c r="J30" s="34" t="s">
        <v>17</v>
      </c>
      <c r="K30" s="32" t="s">
        <v>18</v>
      </c>
      <c r="L30" s="32" t="s">
        <v>19</v>
      </c>
    </row>
    <row r="31" spans="1:14" x14ac:dyDescent="0.3">
      <c r="B31" s="35">
        <v>1</v>
      </c>
      <c r="C31" s="36" t="str">
        <f>VLOOKUP(N31,[1]LEDEN!A$1:E$65536,2,FALSE)</f>
        <v>VERCOUILLIE José</v>
      </c>
      <c r="D31" s="37"/>
      <c r="E31" s="37"/>
      <c r="F31" s="35">
        <v>2</v>
      </c>
      <c r="G31" s="35"/>
      <c r="H31" s="35">
        <v>22</v>
      </c>
      <c r="I31" s="35">
        <v>30</v>
      </c>
      <c r="J31" s="38">
        <f>ROUNDDOWN(H31/I31,3)</f>
        <v>0.73299999999999998</v>
      </c>
      <c r="K31" s="35">
        <v>3</v>
      </c>
      <c r="L31" s="39"/>
      <c r="N31">
        <v>4799</v>
      </c>
    </row>
    <row r="32" spans="1:14" x14ac:dyDescent="0.3">
      <c r="B32" s="35">
        <v>2</v>
      </c>
      <c r="C32" s="36" t="str">
        <f>VLOOKUP(N32,[1]LEDEN!A$1:E$65536,2,FALSE)</f>
        <v>LOUAGIE Bjorn</v>
      </c>
      <c r="D32" s="37"/>
      <c r="E32" s="37"/>
      <c r="F32" s="35">
        <v>0</v>
      </c>
      <c r="G32" s="35"/>
      <c r="H32" s="35">
        <v>21</v>
      </c>
      <c r="I32" s="35">
        <v>54</v>
      </c>
      <c r="J32" s="38">
        <f>ROUNDDOWN(H32/I32,3)</f>
        <v>0.38800000000000001</v>
      </c>
      <c r="K32" s="35">
        <v>3</v>
      </c>
      <c r="L32" s="40">
        <v>3</v>
      </c>
      <c r="N32">
        <v>1143</v>
      </c>
    </row>
    <row r="33" spans="1:14" hidden="1" x14ac:dyDescent="0.3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</row>
    <row r="34" spans="1:14" x14ac:dyDescent="0.3">
      <c r="B34" s="35">
        <v>3</v>
      </c>
      <c r="C34" s="36" t="str">
        <f>VLOOKUP(N34,[1]LEDEN!A$1:E$65536,2,FALSE)</f>
        <v>GRAYE André</v>
      </c>
      <c r="D34" s="37"/>
      <c r="E34" s="37"/>
      <c r="F34" s="35">
        <v>0</v>
      </c>
      <c r="G34" s="35"/>
      <c r="H34" s="35">
        <v>12</v>
      </c>
      <c r="I34" s="35">
        <v>29</v>
      </c>
      <c r="J34" s="38">
        <f>ROUNDDOWN(H34/I34,2)</f>
        <v>0.41</v>
      </c>
      <c r="K34" s="35">
        <v>3</v>
      </c>
      <c r="L34" s="40"/>
      <c r="N34">
        <v>7499</v>
      </c>
    </row>
    <row r="35" spans="1:14" x14ac:dyDescent="0.3">
      <c r="A35" s="41"/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ROUNDDOWN(H35/I35,3)</f>
        <v>#DIV/0!</v>
      </c>
      <c r="K35" s="35"/>
      <c r="L35" s="40"/>
    </row>
    <row r="36" spans="1:14" ht="15" thickBot="1" x14ac:dyDescent="0.35">
      <c r="A36" s="47"/>
      <c r="B36" s="42"/>
      <c r="C36" s="41"/>
      <c r="D36" s="41"/>
      <c r="E36" s="41" t="s">
        <v>20</v>
      </c>
      <c r="F36" s="43">
        <f>SUM(F31:F35)</f>
        <v>2</v>
      </c>
      <c r="G36" s="43">
        <f>SUM(G31:G35)</f>
        <v>0</v>
      </c>
      <c r="H36" s="43">
        <f>SUM(H31:H35)</f>
        <v>55</v>
      </c>
      <c r="I36" s="43">
        <f>SUM(I31:I35)</f>
        <v>113</v>
      </c>
      <c r="J36" s="44">
        <f>ROUNDDOWN(H36/I36,3)</f>
        <v>0.48599999999999999</v>
      </c>
      <c r="K36" s="43">
        <f>MAX(K31:K35)</f>
        <v>3</v>
      </c>
      <c r="L36" s="45" t="s">
        <v>22</v>
      </c>
    </row>
    <row r="37" spans="1:14" ht="6.75" customHeight="1" thickBot="1" x14ac:dyDescent="0.35"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3">
      <c r="A38" s="26" t="s">
        <v>11</v>
      </c>
    </row>
    <row r="39" spans="1:14" ht="13.5" customHeight="1" x14ac:dyDescent="0.3">
      <c r="B39" s="27" t="str">
        <f>VLOOKUP(L39,[1]LEDEN!A$1:E$65536,2,FALSE)</f>
        <v>VERCOUILLIE José</v>
      </c>
      <c r="C39" s="26"/>
      <c r="D39" s="26"/>
      <c r="E39" s="26"/>
      <c r="F39" s="26" t="s">
        <v>12</v>
      </c>
      <c r="G39" s="28" t="str">
        <f>VLOOKUP(L39,[1]LEDEN!A$1:E$65536,3,FALSE)</f>
        <v>KK</v>
      </c>
      <c r="H39" s="28" t="str">
        <f>VLOOKUP(L39,[1]LEDEN!A$1:E$65536,3,FALSE)</f>
        <v>KK</v>
      </c>
      <c r="I39" s="26"/>
      <c r="J39" s="29"/>
      <c r="K39" s="26"/>
      <c r="L39" s="30">
        <v>4799</v>
      </c>
    </row>
    <row r="41" spans="1:14" x14ac:dyDescent="0.3">
      <c r="F41" s="31" t="s">
        <v>13</v>
      </c>
      <c r="G41" s="32" t="s">
        <v>14</v>
      </c>
      <c r="H41" s="32" t="s">
        <v>15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3">
      <c r="B42" s="35">
        <v>1</v>
      </c>
      <c r="C42" s="36" t="str">
        <f>VLOOKUP(N42,[1]LEDEN!A$1:E$65536,2,FALSE)</f>
        <v>DESTAILLEUR Patrick</v>
      </c>
      <c r="D42" s="37"/>
      <c r="E42" s="37"/>
      <c r="F42" s="35">
        <v>0</v>
      </c>
      <c r="G42" s="35"/>
      <c r="H42" s="35">
        <v>12</v>
      </c>
      <c r="I42" s="35">
        <v>30</v>
      </c>
      <c r="J42" s="38">
        <f>ROUNDDOWN(H42/I42,3)</f>
        <v>0.4</v>
      </c>
      <c r="K42" s="35">
        <v>3</v>
      </c>
      <c r="L42" s="39"/>
      <c r="N42">
        <v>7542</v>
      </c>
    </row>
    <row r="43" spans="1:14" x14ac:dyDescent="0.3">
      <c r="B43" s="35">
        <v>2</v>
      </c>
      <c r="C43" s="36" t="str">
        <f>VLOOKUP(N43,[1]LEDEN!A$1:E$65536,2,FALSE)</f>
        <v>GRAYE André</v>
      </c>
      <c r="D43" s="37"/>
      <c r="E43" s="37"/>
      <c r="F43" s="35">
        <v>0</v>
      </c>
      <c r="G43" s="35"/>
      <c r="H43" s="35">
        <v>12</v>
      </c>
      <c r="I43" s="35">
        <v>56</v>
      </c>
      <c r="J43" s="38">
        <f>ROUNDDOWN(H43/I43,3)</f>
        <v>0.214</v>
      </c>
      <c r="K43" s="35">
        <v>3</v>
      </c>
      <c r="L43" s="40">
        <v>4</v>
      </c>
      <c r="N43">
        <v>7499</v>
      </c>
    </row>
    <row r="44" spans="1:14" x14ac:dyDescent="0.3">
      <c r="B44" s="35">
        <v>3</v>
      </c>
      <c r="C44" s="36" t="str">
        <f>VLOOKUP(N44,[1]LEDEN!A$1:E$65536,2,FALSE)</f>
        <v>LOUAGIE Bjorn</v>
      </c>
      <c r="D44" s="37"/>
      <c r="E44" s="37"/>
      <c r="F44" s="35">
        <v>0</v>
      </c>
      <c r="G44" s="35"/>
      <c r="H44" s="35">
        <v>16</v>
      </c>
      <c r="I44" s="35">
        <v>33</v>
      </c>
      <c r="J44" s="38">
        <f>ROUNDDOWN(H44/I44,3)</f>
        <v>0.48399999999999999</v>
      </c>
      <c r="K44" s="35">
        <v>4</v>
      </c>
      <c r="L44" s="40"/>
      <c r="N44">
        <v>1143</v>
      </c>
    </row>
    <row r="45" spans="1:14" x14ac:dyDescent="0.3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/>
      <c r="I45" s="35"/>
      <c r="J45" s="38" t="e">
        <f>ROUNDDOWN(H45/I45,2)</f>
        <v>#DIV/0!</v>
      </c>
      <c r="K45" s="35"/>
      <c r="L45" s="40"/>
    </row>
    <row r="46" spans="1:14" hidden="1" x14ac:dyDescent="0.3">
      <c r="A46" s="41"/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4" ht="15" thickBot="1" x14ac:dyDescent="0.35">
      <c r="A47" s="47"/>
      <c r="B47" s="42"/>
      <c r="C47" s="41"/>
      <c r="D47" s="41"/>
      <c r="E47" s="41" t="s">
        <v>20</v>
      </c>
      <c r="F47" s="43">
        <f>SUM(F42:F46)</f>
        <v>0</v>
      </c>
      <c r="G47" s="43">
        <f>SUM(G42:G46)</f>
        <v>0</v>
      </c>
      <c r="H47" s="43">
        <f>SUM(H42:H46)</f>
        <v>40</v>
      </c>
      <c r="I47" s="43">
        <f>SUM(I42:I46)</f>
        <v>119</v>
      </c>
      <c r="J47" s="44">
        <f>ROUNDDOWN(H47/I47,3)</f>
        <v>0.33600000000000002</v>
      </c>
      <c r="K47" s="43">
        <f>MAX(K42:K46)</f>
        <v>4</v>
      </c>
      <c r="L47" s="45" t="s">
        <v>23</v>
      </c>
    </row>
    <row r="48" spans="1:14" ht="4.5" customHeight="1" thickBot="1" x14ac:dyDescent="0.35">
      <c r="A48" s="24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2:10" ht="6" customHeight="1" x14ac:dyDescent="0.3">
      <c r="B49"/>
      <c r="I49" s="25"/>
      <c r="J49"/>
    </row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2018-03-26T12:21:00Z</dcterms:created>
  <dcterms:modified xsi:type="dcterms:W3CDTF">2018-03-26T12:22:55Z</dcterms:modified>
</cp:coreProperties>
</file>