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<sst xmlns="http://schemas.openxmlformats.org/spreadsheetml/2006/main" count="72" uniqueCount="59">
  <si>
    <t>GEWEST BEIDE - VLAANDEREN</t>
  </si>
  <si>
    <t>sportjaar :</t>
  </si>
  <si>
    <t>2014-2015</t>
  </si>
  <si>
    <t>DISTRICT :  ZUIDWESTVLAANDEREN</t>
  </si>
  <si>
    <t>KAMPIOENSCHAP VAN BELGIE : 3°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</si>
  <si>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</si>
  <si>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</si>
  <si>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</si>
  <si>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</si>
  <si>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</si>
  <si>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</si>
  <si>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</si>
  <si>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</si>
  <si>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</si>
  <si>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</si>
  <si>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</si>
  <si>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WITTEVRONGEL Dirk</t>
  </si>
  <si>
    <t>IBA</t>
  </si>
  <si>
    <t>NS</t>
  </si>
  <si>
    <t>Dpr</t>
  </si>
  <si>
    <t>CARDON Eddy</t>
  </si>
  <si>
    <t>MG</t>
  </si>
  <si>
    <t>VERBRUGGHE Philippe</t>
  </si>
  <si>
    <t>K.GHOK</t>
  </si>
  <si>
    <t>CALLENS Filip</t>
  </si>
  <si>
    <t>CBC-DLS</t>
  </si>
  <si>
    <t>BEGHIN Bernard</t>
  </si>
  <si>
    <t>RT</t>
  </si>
  <si>
    <t>OG</t>
  </si>
  <si>
    <t>VERCOUILLIE José</t>
  </si>
  <si>
    <t>KK</t>
  </si>
  <si>
    <t>DEVRIENDT Bart</t>
  </si>
  <si>
    <t>RONDELE Freddy</t>
  </si>
  <si>
    <t>WOH</t>
  </si>
  <si>
    <t>MOLLE Willy</t>
  </si>
  <si>
    <t>VEYS Renzo</t>
  </si>
  <si>
    <t>DISTRICTFINALE 3° DRIEBAND KLEIN BILJART</t>
  </si>
  <si>
    <t>* DEELNEMERS</t>
  </si>
  <si>
    <t xml:space="preserve">Al deze wedstrijden worden gespeeld in </t>
  </si>
  <si>
    <t>Ingelmunsterse B.A., Bollewerpstraat 92 te Ingemunster</t>
  </si>
  <si>
    <t>Tel: 0476/42.28.96.</t>
  </si>
  <si>
    <t>zondag 22 februari 2015 om 14u00</t>
  </si>
  <si>
    <t xml:space="preserve">  </t>
  </si>
  <si>
    <r>
      <t xml:space="preserve">Te spelen punten : </t>
    </r>
    <r>
      <rPr>
        <b/>
        <sz val="10"/>
        <rFont val="Calibri"/>
        <family val="2"/>
      </rPr>
      <t>27.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</si>
  <si>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</si>
  <si>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0.510</t>
  </si>
  <si>
    <t>2.  Matchpunten onder minimumgemiddelde : 0.510</t>
  </si>
  <si>
    <t>Wedstrijdrooster : 1) 1-4 &amp; 2) 2-3, vervolgens W1-V2 &amp; W2-V1 en ten slotte W1-W2 &amp; V1-V2</t>
  </si>
  <si>
    <t>De winnaar speelt de gewestelijke finale in het district Waasland</t>
  </si>
  <si>
    <t>in het weekend van 18 &amp; 19 april 2015.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</si>
  <si>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</si>
  <si>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</si>
  <si>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</si>
  <si>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</si>
  <si>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</si>
  <si>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</si>
  <si>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</si>
  <si>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27 januari 2015</t>
  </si>
  <si>
    <t>Uiterste speeldatum: zondag 1 maart 2015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</si>
</sst>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3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0" fillId="0" borderId="0" xfId="0" applyFont="1" applyAlignment="1">
      <alignment/>
    </xf>
    <xf numFmtId="0" fontId="54" fillId="0" borderId="0" xfId="43" applyFont="1" applyAlignment="1" applyProtection="1">
      <alignment horizontal="center"/>
      <protection/>
    </xf>
    <xf numFmtId="0" fontId="55" fillId="0" borderId="0" xfId="43" applyFont="1" applyAlignment="1" applyProtection="1">
      <alignment horizontal="center"/>
      <protection/>
    </xf>
    <xf numFmtId="0" fontId="56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44</xdr:row>
      <xdr:rowOff>133350</xdr:rowOff>
    </xdr:from>
    <xdr:to>
      <xdr:col>15</xdr:col>
      <xdr:colOff>342900</xdr:colOff>
      <xdr:row>49</xdr:row>
      <xdr:rowOff>247650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382000"/>
          <a:ext cx="6105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driebanden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3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>B9+1</f>
        <v>1</v>
      </c>
      <c r="C10" s="38">
        <v>1060</v>
      </c>
      <c r="D10" s="39" t="s">
        <v>16</v>
      </c>
      <c r="F10" s="30" t="s">
        <v>17</v>
      </c>
      <c r="G10" s="30" t="s">
        <v>18</v>
      </c>
      <c r="J10" s="30">
        <v>8</v>
      </c>
      <c r="K10" s="40">
        <v>108</v>
      </c>
      <c r="L10" s="30">
        <v>128</v>
      </c>
      <c r="M10" s="41">
        <v>0.84325</v>
      </c>
      <c r="N10" s="30">
        <v>7</v>
      </c>
      <c r="O10" s="30" t="s">
        <v>19</v>
      </c>
    </row>
    <row r="11" spans="2:15" ht="15">
      <c r="B11">
        <f>B10+1</f>
        <v>2</v>
      </c>
      <c r="C11" s="38">
        <v>1059</v>
      </c>
      <c r="D11" s="39" t="s">
        <v>20</v>
      </c>
      <c r="F11" s="30" t="s">
        <v>17</v>
      </c>
      <c r="G11" s="30" t="s">
        <v>18</v>
      </c>
      <c r="J11" s="30">
        <v>8</v>
      </c>
      <c r="K11" s="40">
        <v>108</v>
      </c>
      <c r="L11" s="30">
        <v>193</v>
      </c>
      <c r="M11" s="41">
        <v>0.5590854922279793</v>
      </c>
      <c r="N11" s="30">
        <v>4</v>
      </c>
      <c r="O11" s="30" t="s">
        <v>21</v>
      </c>
    </row>
    <row r="12" spans="2:15" ht="15">
      <c r="B12">
        <f aca="true" t="shared" si="0" ref="B12:B19">B11+1</f>
        <v>3</v>
      </c>
      <c r="C12" s="38">
        <v>9274</v>
      </c>
      <c r="D12" s="39" t="s">
        <v>22</v>
      </c>
      <c r="F12" s="30" t="s">
        <v>23</v>
      </c>
      <c r="J12" s="30">
        <v>6</v>
      </c>
      <c r="K12" s="40">
        <v>104</v>
      </c>
      <c r="L12" s="30">
        <v>201</v>
      </c>
      <c r="M12" s="41">
        <v>0.5169129353233831</v>
      </c>
      <c r="N12" s="30">
        <v>5</v>
      </c>
      <c r="O12" s="30" t="s">
        <v>21</v>
      </c>
    </row>
    <row r="13" spans="2:15" ht="15">
      <c r="B13">
        <f t="shared" si="0"/>
        <v>4</v>
      </c>
      <c r="C13" s="38">
        <v>8704</v>
      </c>
      <c r="D13" s="39" t="s">
        <v>24</v>
      </c>
      <c r="F13" s="30" t="s">
        <v>25</v>
      </c>
      <c r="J13" s="30">
        <v>2</v>
      </c>
      <c r="K13" s="40">
        <v>94</v>
      </c>
      <c r="L13" s="30">
        <v>171</v>
      </c>
      <c r="M13" s="41">
        <v>0.5492076023391813</v>
      </c>
      <c r="N13" s="30">
        <v>4</v>
      </c>
      <c r="O13" s="30" t="s">
        <v>21</v>
      </c>
    </row>
    <row r="14" spans="2:15" ht="15">
      <c r="B14">
        <f t="shared" si="0"/>
        <v>5</v>
      </c>
      <c r="C14" s="38">
        <v>4702</v>
      </c>
      <c r="D14" s="39" t="s">
        <v>26</v>
      </c>
      <c r="F14" s="30" t="s">
        <v>27</v>
      </c>
      <c r="J14" s="30">
        <v>4</v>
      </c>
      <c r="K14" s="40">
        <v>95</v>
      </c>
      <c r="L14" s="30">
        <v>188</v>
      </c>
      <c r="M14" s="41">
        <v>0.5048191489361703</v>
      </c>
      <c r="N14" s="30">
        <v>5</v>
      </c>
      <c r="O14" s="30" t="s">
        <v>28</v>
      </c>
    </row>
    <row r="15" spans="2:15" ht="15">
      <c r="B15">
        <f t="shared" si="0"/>
        <v>6</v>
      </c>
      <c r="C15" s="38">
        <v>4799</v>
      </c>
      <c r="D15" s="39" t="s">
        <v>29</v>
      </c>
      <c r="F15" s="30" t="s">
        <v>30</v>
      </c>
      <c r="J15" s="30">
        <v>4</v>
      </c>
      <c r="K15" s="40">
        <v>94</v>
      </c>
      <c r="L15" s="30">
        <v>204</v>
      </c>
      <c r="M15" s="41">
        <v>0.46028431372549017</v>
      </c>
      <c r="N15" s="30">
        <v>5</v>
      </c>
      <c r="O15" s="30" t="s">
        <v>28</v>
      </c>
    </row>
    <row r="16" spans="2:15" ht="15">
      <c r="B16">
        <f t="shared" si="0"/>
        <v>7</v>
      </c>
      <c r="C16" s="38">
        <v>8047</v>
      </c>
      <c r="D16" s="39" t="s">
        <v>31</v>
      </c>
      <c r="F16" s="30" t="s">
        <v>25</v>
      </c>
      <c r="J16" s="30">
        <v>3</v>
      </c>
      <c r="K16" s="40">
        <v>95</v>
      </c>
      <c r="L16" s="30">
        <v>207</v>
      </c>
      <c r="M16" s="41">
        <v>0.45843719806763283</v>
      </c>
      <c r="N16" s="30">
        <v>4</v>
      </c>
      <c r="O16" s="30" t="s">
        <v>28</v>
      </c>
    </row>
    <row r="17" spans="2:15" ht="15">
      <c r="B17">
        <f t="shared" si="0"/>
        <v>8</v>
      </c>
      <c r="C17" s="38">
        <v>7316</v>
      </c>
      <c r="D17" s="39" t="s">
        <v>32</v>
      </c>
      <c r="F17" s="30" t="s">
        <v>33</v>
      </c>
      <c r="J17" s="30">
        <v>3</v>
      </c>
      <c r="K17" s="40">
        <v>78</v>
      </c>
      <c r="L17" s="30">
        <v>176</v>
      </c>
      <c r="M17" s="41">
        <v>0.4426818181818182</v>
      </c>
      <c r="N17" s="30">
        <v>5</v>
      </c>
      <c r="O17" s="30" t="s">
        <v>28</v>
      </c>
    </row>
    <row r="18" spans="2:15" ht="15">
      <c r="B18">
        <f t="shared" si="0"/>
        <v>9</v>
      </c>
      <c r="C18" s="38">
        <v>9436</v>
      </c>
      <c r="D18" s="39" t="s">
        <v>34</v>
      </c>
      <c r="F18" s="30" t="s">
        <v>27</v>
      </c>
      <c r="J18" s="30">
        <v>2</v>
      </c>
      <c r="K18" s="40">
        <v>73</v>
      </c>
      <c r="L18" s="30">
        <v>191</v>
      </c>
      <c r="M18" s="41">
        <v>0.38169895287958117</v>
      </c>
      <c r="N18" s="30">
        <v>3</v>
      </c>
      <c r="O18" s="30" t="s">
        <v>28</v>
      </c>
    </row>
    <row r="19" spans="2:15" ht="15">
      <c r="B19">
        <f t="shared" si="0"/>
        <v>10</v>
      </c>
      <c r="C19" s="38">
        <v>8736</v>
      </c>
      <c r="D19" s="39" t="s">
        <v>35</v>
      </c>
      <c r="F19" s="30" t="s">
        <v>23</v>
      </c>
      <c r="J19" s="30">
        <v>0</v>
      </c>
      <c r="K19" s="40">
        <v>76</v>
      </c>
      <c r="L19" s="30">
        <v>187</v>
      </c>
      <c r="M19" s="41">
        <v>0.40591711229946525</v>
      </c>
      <c r="N19" s="30">
        <v>4</v>
      </c>
      <c r="O19" s="30" t="s">
        <v>28</v>
      </c>
    </row>
    <row r="21" spans="2:16" ht="23.25">
      <c r="B21" s="42" t="s">
        <v>36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2:16" ht="15">
      <c r="B22" s="43" t="s">
        <v>37</v>
      </c>
      <c r="D22" s="44"/>
      <c r="O22"/>
      <c r="P22" s="30"/>
    </row>
    <row r="23" spans="2:16" ht="15">
      <c r="B23">
        <v>1</v>
      </c>
      <c r="C23" s="38">
        <v>1059</v>
      </c>
      <c r="D23" s="39" t="str">
        <f>VLOOKUP(C23,'[1]LEDEN'!A:C,2,FALSE)</f>
        <v>CARDON Eddy</v>
      </c>
      <c r="F23" s="30" t="str">
        <f>VLOOKUP(C23,'[1]LEDEN'!A:C,3,FALSE)</f>
        <v>IBA</v>
      </c>
      <c r="G23" s="30" t="s">
        <v>18</v>
      </c>
      <c r="I23" s="45" t="s">
        <v>38</v>
      </c>
      <c r="O23"/>
      <c r="P23" s="30"/>
    </row>
    <row r="24" spans="2:16" ht="15">
      <c r="B24">
        <v>2</v>
      </c>
      <c r="C24" s="30">
        <v>8704</v>
      </c>
      <c r="D24" s="39" t="str">
        <f>VLOOKUP(C24,'[1]LEDEN'!A:C,2,FALSE)</f>
        <v>CALLENS Filip</v>
      </c>
      <c r="F24" s="30" t="str">
        <f>VLOOKUP(C24,'[1]LEDEN'!A:C,3,FALSE)</f>
        <v>CBC-DLS</v>
      </c>
      <c r="I24" s="45" t="s">
        <v>39</v>
      </c>
      <c r="O24"/>
      <c r="P24" s="30"/>
    </row>
    <row r="25" spans="2:16" ht="15">
      <c r="B25">
        <v>3</v>
      </c>
      <c r="C25" s="30">
        <v>9274</v>
      </c>
      <c r="D25" s="39" t="str">
        <f>VLOOKUP(C25,'[1]LEDEN'!A:C,2,FALSE)</f>
        <v>VERBRUGGHE Philippe</v>
      </c>
      <c r="F25" s="30" t="str">
        <f>VLOOKUP(C25,'[1]LEDEN'!A:C,3,FALSE)</f>
        <v>K.GHOK</v>
      </c>
      <c r="I25" s="45" t="s">
        <v>40</v>
      </c>
      <c r="O25"/>
      <c r="P25" s="30"/>
    </row>
    <row r="26" spans="2:19" ht="15">
      <c r="B26">
        <v>4</v>
      </c>
      <c r="C26" s="30">
        <v>4702</v>
      </c>
      <c r="D26" s="39" t="str">
        <f>VLOOKUP(C26,'[1]LEDEN'!A:C,2,FALSE)</f>
        <v>BEGHIN Bernard</v>
      </c>
      <c r="F26" s="30" t="str">
        <f>VLOOKUP(C26,'[1]LEDEN'!A:C,3,FALSE)</f>
        <v>RT</v>
      </c>
      <c r="I26" s="45" t="s">
        <v>41</v>
      </c>
      <c r="O26"/>
      <c r="P26" s="30"/>
      <c r="S26" t="s">
        <v>42</v>
      </c>
    </row>
    <row r="27" spans="2:16" ht="15">
      <c r="B27"/>
      <c r="C27" s="30"/>
      <c r="O27"/>
      <c r="P27" s="30"/>
    </row>
    <row r="28" spans="2:15" ht="15">
      <c r="B28" s="46" t="s">
        <v>43</v>
      </c>
      <c r="C28" s="46"/>
      <c r="D28" s="46"/>
      <c r="E28" s="46"/>
      <c r="F28" s="46"/>
      <c r="G28" s="46"/>
      <c r="H28" s="46"/>
      <c r="I28" s="46"/>
      <c r="J28" s="46"/>
      <c r="K28" s="46"/>
      <c r="L28" s="47"/>
      <c r="M28" s="48"/>
      <c r="N28" s="48"/>
      <c r="O28" s="49"/>
    </row>
    <row r="29" spans="2:15" ht="15">
      <c r="B29" s="46" t="s">
        <v>44</v>
      </c>
      <c r="C29" s="46"/>
      <c r="D29" s="46" t="s">
        <v>45</v>
      </c>
      <c r="E29" s="46"/>
      <c r="F29" s="46"/>
      <c r="G29" s="46"/>
      <c r="H29" s="46"/>
      <c r="I29" s="46"/>
      <c r="J29" s="46"/>
      <c r="K29" s="46"/>
      <c r="L29" s="47"/>
      <c r="M29" s="48"/>
      <c r="N29" s="48"/>
      <c r="O29" s="49"/>
    </row>
    <row r="30" spans="2:15" ht="15">
      <c r="B30" s="46"/>
      <c r="C30" s="46"/>
      <c r="D30" s="46" t="s">
        <v>46</v>
      </c>
      <c r="E30" s="46"/>
      <c r="F30" s="46"/>
      <c r="G30" s="46"/>
      <c r="H30" s="46"/>
      <c r="I30" s="46"/>
      <c r="J30" s="46"/>
      <c r="K30" s="46"/>
      <c r="L30" s="47"/>
      <c r="M30" s="48"/>
      <c r="N30" s="48"/>
      <c r="O30" s="49"/>
    </row>
    <row r="31" spans="2:15" ht="15">
      <c r="B31" s="46" t="s">
        <v>47</v>
      </c>
      <c r="C31" s="46"/>
      <c r="D31" s="46"/>
      <c r="E31" s="46"/>
      <c r="F31" s="46"/>
      <c r="G31" s="46"/>
      <c r="H31" s="46"/>
      <c r="I31" s="46"/>
      <c r="J31" s="46"/>
      <c r="K31" s="46"/>
      <c r="L31" s="47"/>
      <c r="M31" s="48"/>
      <c r="N31" s="48"/>
      <c r="O31" s="49"/>
    </row>
    <row r="32" spans="2:15" ht="1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8"/>
      <c r="N32" s="48"/>
      <c r="O32" s="49"/>
    </row>
    <row r="33" spans="2:15" ht="15">
      <c r="B33" s="46" t="s">
        <v>48</v>
      </c>
      <c r="C33" s="46"/>
      <c r="D33" s="46"/>
      <c r="E33" s="46"/>
      <c r="F33" s="46"/>
      <c r="G33" s="46"/>
      <c r="H33" s="46"/>
      <c r="I33" s="46"/>
      <c r="J33" s="46"/>
      <c r="K33" s="46"/>
      <c r="L33" s="47"/>
      <c r="M33" s="48"/>
      <c r="N33" s="48"/>
      <c r="O33" s="49"/>
    </row>
    <row r="34" spans="2:15" ht="15">
      <c r="B34" s="46" t="s">
        <v>49</v>
      </c>
      <c r="C34" s="46"/>
      <c r="D34" s="46"/>
      <c r="E34" s="46"/>
      <c r="F34" s="46"/>
      <c r="G34" s="46"/>
      <c r="H34" s="46"/>
      <c r="I34" s="46"/>
      <c r="J34" s="46"/>
      <c r="K34" s="46"/>
      <c r="L34" s="47"/>
      <c r="M34" s="48"/>
      <c r="N34" s="48"/>
      <c r="O34" s="49"/>
    </row>
    <row r="35" spans="2:15" ht="1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48"/>
      <c r="M35" s="48"/>
      <c r="N35" s="48"/>
      <c r="O35" s="49"/>
    </row>
    <row r="36" spans="2:15" ht="15">
      <c r="B36" s="50" t="s">
        <v>50</v>
      </c>
      <c r="C36" s="50"/>
      <c r="D36" s="50"/>
      <c r="E36" s="50"/>
      <c r="F36" s="50"/>
      <c r="G36" s="50"/>
      <c r="H36" s="50"/>
      <c r="I36" s="50"/>
      <c r="J36" s="50"/>
      <c r="K36" s="50"/>
      <c r="L36" s="48"/>
      <c r="M36" s="48"/>
      <c r="N36" s="48"/>
      <c r="O36" s="49"/>
    </row>
    <row r="37" spans="2:15" ht="15">
      <c r="B37" s="50" t="s">
        <v>51</v>
      </c>
      <c r="C37" s="50"/>
      <c r="D37" s="50"/>
      <c r="E37" s="50"/>
      <c r="F37" s="50"/>
      <c r="G37" s="50"/>
      <c r="H37" s="50"/>
      <c r="I37" s="50"/>
      <c r="J37" s="50"/>
      <c r="K37" s="50"/>
      <c r="L37" s="48"/>
      <c r="M37" s="48"/>
      <c r="N37" s="48"/>
      <c r="O37" s="49"/>
    </row>
    <row r="38" spans="2:15" ht="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48"/>
      <c r="M38" s="48"/>
      <c r="N38" s="48"/>
      <c r="O38" s="49"/>
    </row>
    <row r="39" spans="2:15" ht="15">
      <c r="B39" s="50" t="s">
        <v>52</v>
      </c>
      <c r="C39" s="50"/>
      <c r="D39" s="50"/>
      <c r="E39" s="50"/>
      <c r="F39" s="50"/>
      <c r="G39" s="50"/>
      <c r="H39" s="50"/>
      <c r="I39" s="50"/>
      <c r="J39" s="50"/>
      <c r="K39" s="50"/>
      <c r="L39" s="48"/>
      <c r="M39" s="48"/>
      <c r="N39" s="48"/>
      <c r="O39" s="49"/>
    </row>
    <row r="40" spans="2:15" ht="15">
      <c r="B40" s="50" t="s">
        <v>53</v>
      </c>
      <c r="C40" s="50"/>
      <c r="D40" s="50"/>
      <c r="E40" s="50"/>
      <c r="F40" s="50"/>
      <c r="G40" s="50"/>
      <c r="H40" s="50"/>
      <c r="I40" s="50"/>
      <c r="J40" s="50"/>
      <c r="K40" s="50"/>
      <c r="L40" s="48"/>
      <c r="M40" s="48"/>
      <c r="N40" s="48"/>
      <c r="O40" s="49"/>
    </row>
    <row r="41" spans="2:15" ht="15">
      <c r="B41" s="50" t="s">
        <v>54</v>
      </c>
      <c r="C41" s="50"/>
      <c r="D41" s="50"/>
      <c r="E41" s="50" t="s">
        <v>55</v>
      </c>
      <c r="F41" s="50"/>
      <c r="G41" s="50"/>
      <c r="H41" s="50" t="s">
        <v>56</v>
      </c>
      <c r="I41" s="50"/>
      <c r="J41" s="50"/>
      <c r="K41" s="50"/>
      <c r="L41" s="48"/>
      <c r="M41" s="48"/>
      <c r="N41" s="48"/>
      <c r="O41" s="49"/>
    </row>
    <row r="42" spans="2:15" ht="1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48"/>
      <c r="M42" s="48"/>
      <c r="N42" s="48"/>
      <c r="O42" s="49"/>
    </row>
    <row r="43" spans="2:15" ht="15">
      <c r="B43" s="50" t="s">
        <v>57</v>
      </c>
      <c r="C43" s="50"/>
      <c r="D43" s="50"/>
      <c r="E43" s="50"/>
      <c r="F43" s="50"/>
      <c r="G43" s="50"/>
      <c r="H43" s="50"/>
      <c r="I43" s="50"/>
      <c r="K43" s="50"/>
      <c r="L43" s="48"/>
      <c r="M43" s="48"/>
      <c r="N43" s="48"/>
      <c r="O43" s="49"/>
    </row>
    <row r="44" spans="2:15" ht="15">
      <c r="B44" s="50" t="s">
        <v>58</v>
      </c>
      <c r="C44" s="50"/>
      <c r="D44" s="50"/>
      <c r="E44" s="50"/>
      <c r="F44" s="50"/>
      <c r="G44" s="50"/>
      <c r="H44" s="50"/>
      <c r="I44" s="50"/>
      <c r="J44" s="50"/>
      <c r="K44" s="50"/>
      <c r="L44" s="48"/>
      <c r="M44" s="48"/>
      <c r="N44" s="48"/>
      <c r="O44" s="49"/>
    </row>
    <row r="45" spans="2:15" ht="15.75">
      <c r="B45" s="50"/>
      <c r="C45" s="50"/>
      <c r="D45" s="50"/>
      <c r="E45" s="50"/>
      <c r="F45" s="50"/>
      <c r="G45" s="50"/>
      <c r="H45" s="51"/>
      <c r="I45" s="50"/>
      <c r="J45" s="50"/>
      <c r="K45" s="50"/>
      <c r="L45" s="48"/>
      <c r="M45" s="48"/>
      <c r="N45" s="48"/>
      <c r="O45" s="49"/>
    </row>
    <row r="46" spans="2:15" ht="15">
      <c r="B46" s="50"/>
      <c r="C46" s="50"/>
      <c r="D46" s="50"/>
      <c r="E46" s="50"/>
      <c r="F46" s="52"/>
      <c r="G46" s="50"/>
      <c r="H46" s="52"/>
      <c r="I46" s="50"/>
      <c r="J46" s="50"/>
      <c r="K46" s="50"/>
      <c r="L46" s="48"/>
      <c r="M46" s="48"/>
      <c r="N46" s="48"/>
      <c r="O46" s="49"/>
    </row>
    <row r="47" spans="2:15" ht="1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48"/>
      <c r="M47" s="48"/>
      <c r="N47" s="48"/>
      <c r="O47" s="49"/>
    </row>
    <row r="48" spans="2:15" ht="15">
      <c r="B48" s="49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</row>
    <row r="49" spans="2:15" ht="15">
      <c r="B49" s="49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</row>
    <row r="50" spans="2:15" ht="26.25">
      <c r="B50" s="49"/>
      <c r="C50" s="48"/>
      <c r="D50" s="48"/>
      <c r="E50" s="48"/>
      <c r="F50" s="48"/>
      <c r="G50" s="48"/>
      <c r="H50" s="53"/>
      <c r="I50" s="48"/>
      <c r="J50" s="48"/>
      <c r="K50" s="48"/>
      <c r="L50" s="48"/>
      <c r="M50" s="48"/>
      <c r="N50" s="48"/>
      <c r="O50" s="49"/>
    </row>
  </sheetData>
  <sheetProtection/>
  <mergeCells count="5">
    <mergeCell ref="C1:N1"/>
    <mergeCell ref="O2:P2"/>
    <mergeCell ref="B4:P4"/>
    <mergeCell ref="A7:P7"/>
    <mergeCell ref="B21:P2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2015-01-24T15:57:45Z</cp:lastPrinted>
  <dcterms:created xsi:type="dcterms:W3CDTF">2015-01-24T15:57:15Z</dcterms:created>
  <dcterms:modified xsi:type="dcterms:W3CDTF">2015-01-24T15:58:13Z</dcterms:modified>
  <cp:category/>
  <cp:version/>
  <cp:contentType/>
  <cp:contentStatus/>
</cp:coreProperties>
</file>