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finale'!$A$1:$K$51</definedName>
  </definedNames>
  <calcPr fullCalcOnLoad="1"/>
</workbook>
</file>

<file path=xl/sharedStrings.xml><?xml version="1.0" encoding="utf-8"?>
<sst xmlns="http://schemas.openxmlformats.org/spreadsheetml/2006/main" count="65" uniqueCount="25">
  <si>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</si>
  <si>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</si>
  <si>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</si>
  <si>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</si>
  <si>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</si>
  <si>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</si>
  <si>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</si>
  <si>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</si>
  <si>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</si>
  <si>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</si>
  <si>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</si>
  <si>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</si>
  <si>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</si>
  <si>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</si>
  <si>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</si>
  <si>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21-22/03/2015                                           </t>
  </si>
  <si>
    <t>Club: BC De Witte Molen</t>
  </si>
  <si>
    <t>CORNIL Pascal</t>
  </si>
  <si>
    <t>BC De Witte Molen</t>
  </si>
  <si>
    <t>VAN LEUVENHAGE Dylan</t>
  </si>
  <si>
    <t>BC Sleepbootje</t>
  </si>
  <si>
    <t>plaatsvind op 25 en 26 april in district WAASLAND.</t>
  </si>
  <si>
    <t xml:space="preserve">VAN LEUVENHAGE Dylan zal ons district vertegenwoordigen op de gewestelijke finale die </t>
  </si>
  <si>
    <t>DE SCHEPPER Patrick</t>
  </si>
  <si>
    <t>VFF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</si>
</sst>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25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8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208" fontId="7" fillId="33" borderId="11" xfId="0" applyNumberFormat="1" applyFont="1" applyFill="1" applyBorder="1" applyAlignment="1" applyProtection="1">
      <alignment horizontal="center"/>
      <protection locked="0"/>
    </xf>
    <xf numFmtId="208" fontId="0" fillId="33" borderId="11" xfId="0" applyNumberFormat="1" applyFont="1" applyFill="1" applyBorder="1" applyAlignment="1">
      <alignment horizontal="right"/>
    </xf>
    <xf numFmtId="208" fontId="7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08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08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08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08" fontId="0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208" fontId="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208" fontId="0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08" fontId="0" fillId="33" borderId="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/>
    </xf>
    <xf numFmtId="208" fontId="7" fillId="33" borderId="19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20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08" fontId="7" fillId="34" borderId="16" xfId="0" applyNumberFormat="1" applyFont="1" applyFill="1" applyBorder="1" applyAlignment="1">
      <alignment horizontal="center"/>
    </xf>
    <xf numFmtId="208" fontId="7" fillId="34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9626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4479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828925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KLASSE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7"/>
  <sheetViews>
    <sheetView tabSelected="1" zoomScaleSheetLayoutView="100" zoomScalePageLayoutView="0" workbookViewId="0" topLeftCell="A1">
      <selection activeCell="K51" sqref="A1:K51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4.14062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4" t="s">
        <v>10</v>
      </c>
      <c r="B9" s="5"/>
      <c r="C9" s="5"/>
      <c r="D9" s="6">
        <v>34</v>
      </c>
      <c r="E9" s="7" t="s">
        <v>12</v>
      </c>
      <c r="F9" s="7"/>
      <c r="G9" s="8">
        <v>0.61</v>
      </c>
      <c r="H9" s="8"/>
      <c r="I9" s="9" t="s">
        <v>14</v>
      </c>
      <c r="J9" s="10">
        <v>0.765</v>
      </c>
      <c r="K9" s="11"/>
    </row>
    <row r="10" spans="1:13" ht="7.5" customHeight="1">
      <c r="A10" s="12"/>
      <c r="B10" s="12"/>
      <c r="C10" s="12"/>
      <c r="D10" s="12"/>
      <c r="E10" s="12"/>
      <c r="F10" s="12"/>
      <c r="G10" s="12"/>
      <c r="H10" s="12"/>
      <c r="I10" s="13"/>
      <c r="J10" s="12"/>
      <c r="K10" s="12"/>
      <c r="L10" s="12"/>
      <c r="M10" s="12"/>
    </row>
    <row r="11" spans="1:13" ht="12.75" customHeight="1">
      <c r="A11" s="14" t="s">
        <v>15</v>
      </c>
      <c r="B11" s="15"/>
      <c r="D11" s="16"/>
      <c r="E11" s="17"/>
      <c r="F11" s="17" t="s">
        <v>16</v>
      </c>
      <c r="G11" s="17"/>
      <c r="H11" s="17"/>
      <c r="I11" s="18"/>
      <c r="J11" s="14"/>
      <c r="K11" s="19" t="s">
        <v>13</v>
      </c>
      <c r="M11" s="2"/>
    </row>
    <row r="12" spans="1:13" ht="7.5" customHeight="1" thickBot="1">
      <c r="A12" s="20"/>
      <c r="B12" s="21"/>
      <c r="C12" s="22"/>
      <c r="D12" s="23"/>
      <c r="E12" s="22"/>
      <c r="F12" s="22"/>
      <c r="G12" s="24"/>
      <c r="H12" s="22"/>
      <c r="I12" s="25"/>
      <c r="J12" s="22"/>
      <c r="K12" s="22"/>
      <c r="L12" s="26"/>
      <c r="M12" s="26"/>
    </row>
    <row r="13" spans="1:11" ht="12.75" customHeight="1">
      <c r="A13" s="27" t="s">
        <v>0</v>
      </c>
      <c r="B13" s="28" t="s">
        <v>19</v>
      </c>
      <c r="C13" s="28"/>
      <c r="D13" s="28"/>
      <c r="E13" s="28"/>
      <c r="F13" s="29" t="s">
        <v>1</v>
      </c>
      <c r="G13" s="28" t="s">
        <v>20</v>
      </c>
      <c r="H13" s="30"/>
      <c r="I13" s="31"/>
      <c r="J13" s="32" t="s">
        <v>2</v>
      </c>
      <c r="K13" s="28">
        <v>8674</v>
      </c>
    </row>
    <row r="14" ht="7.5" customHeight="1"/>
    <row r="15" spans="3:11" ht="12.75" customHeight="1">
      <c r="C15" s="30"/>
      <c r="F15" s="64" t="s">
        <v>4</v>
      </c>
      <c r="G15" s="64" t="s">
        <v>5</v>
      </c>
      <c r="H15" s="64" t="s">
        <v>6</v>
      </c>
      <c r="I15" s="65" t="s">
        <v>7</v>
      </c>
      <c r="J15" s="64" t="s">
        <v>8</v>
      </c>
      <c r="K15" s="64" t="s">
        <v>9</v>
      </c>
    </row>
    <row r="16" spans="2:14" ht="12.75" customHeight="1">
      <c r="B16" s="35">
        <v>1</v>
      </c>
      <c r="C16" s="36" t="s">
        <v>17</v>
      </c>
      <c r="D16" s="37"/>
      <c r="E16" s="38" t="str">
        <f>IF(I16&lt;G9,"OG",IF(I16&gt;=J9,"PROM","MG"))</f>
        <v>PROM</v>
      </c>
      <c r="F16" s="35">
        <v>2</v>
      </c>
      <c r="G16" s="35">
        <v>34</v>
      </c>
      <c r="H16" s="35">
        <v>35</v>
      </c>
      <c r="I16" s="39">
        <f>ROUNDDOWN(G16/H16,3)</f>
        <v>0.971</v>
      </c>
      <c r="J16" s="35">
        <v>8</v>
      </c>
      <c r="K16" s="40">
        <v>1</v>
      </c>
      <c r="N16" s="26"/>
    </row>
    <row r="17" spans="1:11" ht="12.75" customHeight="1">
      <c r="A17" s="1" t="s">
        <v>11</v>
      </c>
      <c r="B17" s="35">
        <v>2</v>
      </c>
      <c r="C17" s="36" t="s">
        <v>17</v>
      </c>
      <c r="D17" s="37"/>
      <c r="E17" s="38" t="str">
        <f>IF(I17&lt;G9,"OG",IF(I17&gt;=J9,"PROM","MG"))</f>
        <v>MG</v>
      </c>
      <c r="F17" s="35">
        <v>2</v>
      </c>
      <c r="G17" s="35">
        <v>34</v>
      </c>
      <c r="H17" s="35">
        <v>46</v>
      </c>
      <c r="I17" s="39">
        <f>ROUNDDOWN(G17/H17,3)</f>
        <v>0.739</v>
      </c>
      <c r="J17" s="35">
        <v>5</v>
      </c>
      <c r="K17" s="41"/>
    </row>
    <row r="18" spans="2:11" ht="12.75" customHeight="1">
      <c r="B18" s="35">
        <v>3</v>
      </c>
      <c r="C18" s="36" t="s">
        <v>17</v>
      </c>
      <c r="D18" s="37"/>
      <c r="E18" s="38" t="str">
        <f>IF(I18&lt;G9,"OG",IF(I18&gt;=J9,"PROM","MG"))</f>
        <v>MG</v>
      </c>
      <c r="F18" s="35">
        <v>0</v>
      </c>
      <c r="G18" s="35">
        <v>23</v>
      </c>
      <c r="H18" s="35">
        <v>32</v>
      </c>
      <c r="I18" s="39">
        <f>ROUNDDOWN(G18/H18,3)</f>
        <v>0.718</v>
      </c>
      <c r="J18" s="35">
        <v>4</v>
      </c>
      <c r="K18" s="41"/>
    </row>
    <row r="19" spans="2:11" ht="12.75" customHeight="1">
      <c r="B19" s="35">
        <v>4</v>
      </c>
      <c r="C19" s="36" t="s">
        <v>17</v>
      </c>
      <c r="D19" s="37"/>
      <c r="E19" s="38" t="str">
        <f>IF(I19&lt;G9,"OG",IF(I19&gt;=J9,"PROM","MG"))</f>
        <v>OG</v>
      </c>
      <c r="F19" s="35">
        <v>2</v>
      </c>
      <c r="G19" s="35">
        <v>34</v>
      </c>
      <c r="H19" s="35">
        <v>59</v>
      </c>
      <c r="I19" s="39">
        <f>ROUNDDOWN(G19/H19,3)</f>
        <v>0.576</v>
      </c>
      <c r="J19" s="35">
        <v>4</v>
      </c>
      <c r="K19" s="41"/>
    </row>
    <row r="20" spans="1:12" ht="12.75" customHeight="1">
      <c r="A20" s="26"/>
      <c r="B20" s="42"/>
      <c r="C20" s="26" t="str">
        <f>IF(I20&lt;G9,"OG",IF(I20&gt;=J9,"PROM","MG"))</f>
        <v>MG</v>
      </c>
      <c r="D20" s="43"/>
      <c r="E20" s="44" t="s">
        <v>3</v>
      </c>
      <c r="F20" s="33">
        <f>SUM(F16:F19)</f>
        <v>6</v>
      </c>
      <c r="G20" s="33">
        <f>G16+G17+G18+G19</f>
        <v>125</v>
      </c>
      <c r="H20" s="33">
        <f>H16+H17+H18+H19</f>
        <v>172</v>
      </c>
      <c r="I20" s="34">
        <f>ROUNDDOWN(G20/H20,3)</f>
        <v>0.726</v>
      </c>
      <c r="J20" s="33">
        <f>MAX(J16:J19)</f>
        <v>8</v>
      </c>
      <c r="K20" s="45"/>
      <c r="L20" s="46"/>
    </row>
    <row r="21" spans="1:12" ht="7.5" customHeight="1" thickBot="1">
      <c r="A21" s="22"/>
      <c r="B21" s="47"/>
      <c r="C21" s="22"/>
      <c r="D21" s="22"/>
      <c r="E21" s="22"/>
      <c r="F21" s="22"/>
      <c r="G21" s="22"/>
      <c r="H21" s="22"/>
      <c r="I21" s="25"/>
      <c r="J21" s="22"/>
      <c r="K21" s="22"/>
      <c r="L21" s="26"/>
    </row>
    <row r="22" spans="1:11" s="26" customFormat="1" ht="12.75" customHeight="1">
      <c r="A22" s="48" t="s">
        <v>0</v>
      </c>
      <c r="B22" s="28" t="s">
        <v>17</v>
      </c>
      <c r="C22" s="48"/>
      <c r="D22" s="48"/>
      <c r="E22" s="28"/>
      <c r="F22" s="29" t="s">
        <v>1</v>
      </c>
      <c r="G22" s="28" t="s">
        <v>18</v>
      </c>
      <c r="H22" s="30"/>
      <c r="I22" s="31"/>
      <c r="J22" s="32" t="s">
        <v>2</v>
      </c>
      <c r="K22" s="28">
        <v>8939</v>
      </c>
    </row>
    <row r="23" ht="7.5" customHeight="1">
      <c r="I23" s="49"/>
    </row>
    <row r="24" spans="3:15" ht="12.75">
      <c r="C24" s="30"/>
      <c r="F24" s="64" t="s">
        <v>4</v>
      </c>
      <c r="G24" s="64" t="s">
        <v>5</v>
      </c>
      <c r="H24" s="64" t="s">
        <v>6</v>
      </c>
      <c r="I24" s="65" t="s">
        <v>7</v>
      </c>
      <c r="J24" s="64" t="s">
        <v>8</v>
      </c>
      <c r="K24" s="64" t="s">
        <v>9</v>
      </c>
      <c r="O24" s="1" t="s">
        <v>11</v>
      </c>
    </row>
    <row r="25" spans="2:11" ht="12.75" customHeight="1">
      <c r="B25" s="35">
        <v>1</v>
      </c>
      <c r="C25" s="36" t="s">
        <v>19</v>
      </c>
      <c r="D25" s="37"/>
      <c r="E25" s="38" t="str">
        <f>IF(I25&lt;G9,"OG",IF(I25&gt;=J9,"PROM","MG"))</f>
        <v>MG</v>
      </c>
      <c r="F25" s="50">
        <v>0</v>
      </c>
      <c r="G25" s="35">
        <v>22</v>
      </c>
      <c r="H25" s="35">
        <v>35</v>
      </c>
      <c r="I25" s="39">
        <f>ROUNDDOWN(G25/H25,3)</f>
        <v>0.628</v>
      </c>
      <c r="J25" s="51">
        <v>3</v>
      </c>
      <c r="K25" s="40">
        <v>2</v>
      </c>
    </row>
    <row r="26" spans="2:11" ht="12.75" customHeight="1">
      <c r="B26" s="35">
        <v>2</v>
      </c>
      <c r="C26" s="30" t="str">
        <f>B13</f>
        <v>VAN LEUVENHAGE Dylan</v>
      </c>
      <c r="D26" s="30"/>
      <c r="E26" s="38" t="str">
        <f>IF(I26&lt;G9,"OG",IF(I26&gt;=J9,"PROM","MG"))</f>
        <v>OG</v>
      </c>
      <c r="F26" s="50">
        <v>0</v>
      </c>
      <c r="G26" s="35">
        <v>20</v>
      </c>
      <c r="H26" s="35">
        <v>46</v>
      </c>
      <c r="I26" s="39">
        <f>ROUNDDOWN(G26/H26,3)</f>
        <v>0.434</v>
      </c>
      <c r="J26" s="51">
        <v>4</v>
      </c>
      <c r="K26" s="41"/>
    </row>
    <row r="27" spans="2:11" ht="12.75" customHeight="1">
      <c r="B27" s="35">
        <v>3</v>
      </c>
      <c r="C27" s="30" t="s">
        <v>19</v>
      </c>
      <c r="D27" s="30"/>
      <c r="E27" s="38" t="str">
        <f>IF(I27&lt;G9,"OG",IF(I27&gt;=J9,"PROM","MG"))</f>
        <v>PROM</v>
      </c>
      <c r="F27" s="50">
        <v>2</v>
      </c>
      <c r="G27" s="35">
        <v>34</v>
      </c>
      <c r="H27" s="35">
        <v>32</v>
      </c>
      <c r="I27" s="39">
        <f>ROUNDDOWN(G27/H27,3)</f>
        <v>1.062</v>
      </c>
      <c r="J27" s="51">
        <v>5</v>
      </c>
      <c r="K27" s="41"/>
    </row>
    <row r="28" spans="2:11" ht="12.75" customHeight="1">
      <c r="B28" s="52">
        <v>4</v>
      </c>
      <c r="C28" s="36" t="s">
        <v>19</v>
      </c>
      <c r="D28" s="37"/>
      <c r="E28" s="38" t="str">
        <f>IF(I28&lt;G9,"OG",IF(I28&gt;=J9,"PROM","MG"))</f>
        <v>OG</v>
      </c>
      <c r="F28" s="35">
        <v>0</v>
      </c>
      <c r="G28" s="35">
        <v>33</v>
      </c>
      <c r="H28" s="35">
        <v>59</v>
      </c>
      <c r="I28" s="39">
        <f>ROUNDDOWN(G28/H28,3)</f>
        <v>0.559</v>
      </c>
      <c r="J28" s="35">
        <v>4</v>
      </c>
      <c r="K28" s="41"/>
    </row>
    <row r="29" spans="1:12" ht="12.75" customHeight="1">
      <c r="A29" s="26"/>
      <c r="B29" s="42"/>
      <c r="C29" s="26" t="str">
        <f>IF(I29&lt;G9,"OG",IF(I29&gt;=J9,"PROM","MG"))</f>
        <v>MG</v>
      </c>
      <c r="D29" s="43"/>
      <c r="E29" s="44" t="s">
        <v>3</v>
      </c>
      <c r="F29" s="33">
        <f>SUM(F25:F28)</f>
        <v>2</v>
      </c>
      <c r="G29" s="33">
        <f>G25+G26+G27+G28</f>
        <v>109</v>
      </c>
      <c r="H29" s="33">
        <f>H25+H26+H27+H28</f>
        <v>172</v>
      </c>
      <c r="I29" s="34">
        <f>ROUNDDOWN(G29/H29,3)</f>
        <v>0.633</v>
      </c>
      <c r="J29" s="33">
        <f>MAX(J25:J28)</f>
        <v>5</v>
      </c>
      <c r="K29" s="45"/>
      <c r="L29" s="46"/>
    </row>
    <row r="30" spans="1:12" ht="7.5" customHeight="1" thickBot="1">
      <c r="A30" s="22"/>
      <c r="B30" s="47"/>
      <c r="C30" s="22"/>
      <c r="D30" s="22"/>
      <c r="E30" s="22"/>
      <c r="F30" s="22"/>
      <c r="G30" s="22"/>
      <c r="H30" s="22"/>
      <c r="I30" s="25"/>
      <c r="J30" s="22"/>
      <c r="K30" s="22"/>
      <c r="L30" s="26"/>
    </row>
    <row r="31" spans="1:11" ht="12.75" customHeight="1">
      <c r="A31" s="48" t="s">
        <v>0</v>
      </c>
      <c r="B31" s="28" t="s">
        <v>23</v>
      </c>
      <c r="C31" s="53"/>
      <c r="D31" s="53"/>
      <c r="E31" s="48"/>
      <c r="F31" s="29" t="s">
        <v>1</v>
      </c>
      <c r="G31" s="54" t="str">
        <f>G22</f>
        <v>BC De Witte Molen</v>
      </c>
      <c r="H31" s="30"/>
      <c r="I31" s="31"/>
      <c r="J31" s="32" t="s">
        <v>2</v>
      </c>
      <c r="K31" s="55">
        <v>1193</v>
      </c>
    </row>
    <row r="32" ht="7.5" customHeight="1">
      <c r="I32" s="31"/>
    </row>
    <row r="33" spans="3:11" ht="12.75" customHeight="1">
      <c r="C33" s="30"/>
      <c r="F33" s="64" t="s">
        <v>4</v>
      </c>
      <c r="G33" s="64" t="s">
        <v>5</v>
      </c>
      <c r="H33" s="64" t="s">
        <v>6</v>
      </c>
      <c r="I33" s="66" t="s">
        <v>7</v>
      </c>
      <c r="J33" s="64" t="s">
        <v>8</v>
      </c>
      <c r="K33" s="64" t="s">
        <v>9</v>
      </c>
    </row>
    <row r="34" spans="2:11" ht="12.75" customHeight="1">
      <c r="B34" s="35">
        <v>1</v>
      </c>
      <c r="C34" s="36"/>
      <c r="D34" s="37"/>
      <c r="E34" s="38"/>
      <c r="F34" s="35"/>
      <c r="G34" s="35"/>
      <c r="H34" s="35"/>
      <c r="I34" s="39"/>
      <c r="J34" s="35"/>
      <c r="K34" s="57" t="s">
        <v>24</v>
      </c>
    </row>
    <row r="35" spans="2:11" ht="12.75" customHeight="1">
      <c r="B35" s="35">
        <v>2</v>
      </c>
      <c r="C35" s="36"/>
      <c r="D35" s="37"/>
      <c r="E35" s="38"/>
      <c r="F35" s="35"/>
      <c r="G35" s="35"/>
      <c r="H35" s="35"/>
      <c r="I35" s="39"/>
      <c r="J35" s="35"/>
      <c r="K35" s="58"/>
    </row>
    <row r="36" spans="2:11" ht="12.75" customHeight="1">
      <c r="B36" s="35">
        <v>3</v>
      </c>
      <c r="C36" s="36"/>
      <c r="D36" s="37"/>
      <c r="E36" s="38"/>
      <c r="F36" s="35"/>
      <c r="G36" s="35"/>
      <c r="H36" s="35"/>
      <c r="I36" s="39"/>
      <c r="J36" s="35"/>
      <c r="K36" s="58"/>
    </row>
    <row r="37" spans="2:11" ht="12.75" customHeight="1">
      <c r="B37" s="52">
        <v>4</v>
      </c>
      <c r="C37" s="36"/>
      <c r="D37" s="37"/>
      <c r="E37" s="38"/>
      <c r="F37" s="35"/>
      <c r="G37" s="35"/>
      <c r="H37" s="35"/>
      <c r="I37" s="39"/>
      <c r="J37" s="35"/>
      <c r="K37" s="58"/>
    </row>
    <row r="38" spans="1:12" ht="12.75" customHeight="1">
      <c r="A38" s="26"/>
      <c r="B38" s="42"/>
      <c r="C38" s="26"/>
      <c r="D38" s="43"/>
      <c r="E38" s="44" t="s">
        <v>3</v>
      </c>
      <c r="F38" s="33"/>
      <c r="G38" s="33"/>
      <c r="H38" s="33"/>
      <c r="I38" s="34"/>
      <c r="J38" s="33"/>
      <c r="K38" s="59"/>
      <c r="L38" s="46"/>
    </row>
    <row r="39" spans="1:12" ht="7.5" customHeight="1" thickBot="1">
      <c r="A39" s="22"/>
      <c r="B39" s="47"/>
      <c r="C39" s="22"/>
      <c r="D39" s="22"/>
      <c r="E39" s="22"/>
      <c r="F39" s="22"/>
      <c r="G39" s="22"/>
      <c r="H39" s="22"/>
      <c r="I39" s="25"/>
      <c r="J39" s="60"/>
      <c r="K39" s="22"/>
      <c r="L39" s="26"/>
    </row>
    <row r="40" spans="1:11" ht="12.75" customHeight="1" hidden="1">
      <c r="A40" s="48" t="s">
        <v>0</v>
      </c>
      <c r="B40" s="28"/>
      <c r="C40" s="48"/>
      <c r="D40" s="48"/>
      <c r="E40" s="48"/>
      <c r="F40" s="29" t="s">
        <v>1</v>
      </c>
      <c r="G40" s="54"/>
      <c r="H40" s="30"/>
      <c r="I40" s="31"/>
      <c r="J40" s="32" t="s">
        <v>2</v>
      </c>
      <c r="K40" s="55"/>
    </row>
    <row r="41" ht="7.5" customHeight="1" hidden="1">
      <c r="I41" s="31"/>
    </row>
    <row r="42" spans="3:11" ht="12.75" customHeight="1" hidden="1">
      <c r="C42" s="30"/>
      <c r="F42" s="33" t="s">
        <v>4</v>
      </c>
      <c r="G42" s="33" t="s">
        <v>5</v>
      </c>
      <c r="H42" s="33" t="s">
        <v>6</v>
      </c>
      <c r="I42" s="56" t="s">
        <v>7</v>
      </c>
      <c r="J42" s="33" t="s">
        <v>8</v>
      </c>
      <c r="K42" s="33" t="s">
        <v>9</v>
      </c>
    </row>
    <row r="43" spans="2:11" ht="12.75" customHeight="1" hidden="1">
      <c r="B43" s="35">
        <v>1</v>
      </c>
      <c r="C43" s="36"/>
      <c r="D43" s="37"/>
      <c r="E43" s="38" t="e">
        <f>IF(I43&lt;G9,"OG",IF(I43&gt;=J9,"PROM","MG"))</f>
        <v>#DIV/0!</v>
      </c>
      <c r="F43" s="35"/>
      <c r="G43" s="35"/>
      <c r="H43" s="35"/>
      <c r="I43" s="39" t="e">
        <f>ROUNDDOWN(G43/H43,3)</f>
        <v>#DIV/0!</v>
      </c>
      <c r="J43" s="35"/>
      <c r="K43" s="40"/>
    </row>
    <row r="44" spans="2:11" ht="12.75" customHeight="1" hidden="1">
      <c r="B44" s="35">
        <v>2</v>
      </c>
      <c r="C44" s="36"/>
      <c r="D44" s="37"/>
      <c r="E44" s="38" t="e">
        <f>IF(I44&lt;G9,"OG",IF(I44&gt;=J9,"PROM","MG"))</f>
        <v>#DIV/0!</v>
      </c>
      <c r="F44" s="35"/>
      <c r="G44" s="35"/>
      <c r="H44" s="35"/>
      <c r="I44" s="39" t="e">
        <f>ROUNDDOWN(G44/H44,3)</f>
        <v>#DIV/0!</v>
      </c>
      <c r="J44" s="35"/>
      <c r="K44" s="41"/>
    </row>
    <row r="45" spans="2:11" ht="12.75" customHeight="1" hidden="1">
      <c r="B45" s="35">
        <v>3</v>
      </c>
      <c r="C45" s="36"/>
      <c r="D45" s="37"/>
      <c r="E45" s="38" t="e">
        <f>IF(I45&lt;G9,"OG",IF(I45&gt;=J9,"PROM","MG"))</f>
        <v>#DIV/0!</v>
      </c>
      <c r="F45" s="35"/>
      <c r="G45" s="35"/>
      <c r="H45" s="35"/>
      <c r="I45" s="39" t="e">
        <f>ROUNDDOWN(G45/H45,3)</f>
        <v>#DIV/0!</v>
      </c>
      <c r="J45" s="35"/>
      <c r="K45" s="41"/>
    </row>
    <row r="46" spans="2:11" ht="12.75" customHeight="1" hidden="1">
      <c r="B46" s="52">
        <v>4</v>
      </c>
      <c r="C46" s="36"/>
      <c r="D46" s="37"/>
      <c r="E46" s="38" t="e">
        <f>IF(I46&lt;G9,"OG",IF(I46&gt;=J9,"PROM","MG"))</f>
        <v>#DIV/0!</v>
      </c>
      <c r="F46" s="35"/>
      <c r="G46" s="35"/>
      <c r="H46" s="35"/>
      <c r="I46" s="39" t="e">
        <f>ROUNDDOWN(G46/H46,3)</f>
        <v>#DIV/0!</v>
      </c>
      <c r="J46" s="35"/>
      <c r="K46" s="41"/>
    </row>
    <row r="47" spans="1:12" ht="12.75" customHeight="1" hidden="1">
      <c r="A47" s="26"/>
      <c r="B47" s="42"/>
      <c r="C47" s="26" t="e">
        <f>IF(I47&lt;G9,"OG",IF(I47&gt;=J9,"PROM","MG"))</f>
        <v>#DIV/0!</v>
      </c>
      <c r="D47" s="26"/>
      <c r="E47" s="44" t="s">
        <v>3</v>
      </c>
      <c r="F47" s="33">
        <f>SUM(F43:F46)</f>
        <v>0</v>
      </c>
      <c r="G47" s="33">
        <f>G43+G44+G45+G46</f>
        <v>0</v>
      </c>
      <c r="H47" s="33">
        <f>H43+H44+H45+H46</f>
        <v>0</v>
      </c>
      <c r="I47" s="34" t="e">
        <f>ROUNDDOWN(G47/H47,3)</f>
        <v>#DIV/0!</v>
      </c>
      <c r="J47" s="33">
        <f>MAX(J43:J46)</f>
        <v>0</v>
      </c>
      <c r="K47" s="45"/>
      <c r="L47" s="46"/>
    </row>
    <row r="48" spans="1:12" ht="7.5" customHeight="1" hidden="1" thickBot="1">
      <c r="A48" s="22"/>
      <c r="B48" s="47"/>
      <c r="C48" s="22"/>
      <c r="D48" s="22"/>
      <c r="E48" s="22"/>
      <c r="F48" s="22"/>
      <c r="G48" s="22"/>
      <c r="H48" s="22"/>
      <c r="I48" s="25"/>
      <c r="J48" s="60"/>
      <c r="K48" s="22"/>
      <c r="L48" s="26"/>
    </row>
    <row r="49" spans="1:12" ht="15" customHeight="1">
      <c r="A49" s="26"/>
      <c r="B49" s="42"/>
      <c r="C49" s="26"/>
      <c r="D49" s="26"/>
      <c r="E49" s="26"/>
      <c r="F49" s="26"/>
      <c r="G49" s="26"/>
      <c r="H49" s="26"/>
      <c r="I49" s="61"/>
      <c r="J49" s="26"/>
      <c r="K49" s="26"/>
      <c r="L49" s="26"/>
    </row>
    <row r="50" spans="1:11" ht="13.5" customHeight="1">
      <c r="A50" s="62" t="s">
        <v>22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0" ht="13.5" customHeight="1">
      <c r="A51" s="26"/>
      <c r="B51" s="42"/>
      <c r="C51" s="62" t="s">
        <v>21</v>
      </c>
      <c r="D51" s="62"/>
      <c r="E51" s="62"/>
      <c r="F51" s="62"/>
      <c r="G51" s="62"/>
      <c r="H51" s="62"/>
      <c r="I51" s="62"/>
      <c r="J51" s="62"/>
    </row>
    <row r="52" spans="1:10" ht="13.5" customHeight="1">
      <c r="A52" s="26"/>
      <c r="B52" s="42"/>
      <c r="C52" s="26"/>
      <c r="D52" s="26"/>
      <c r="E52" s="26"/>
      <c r="F52" s="42"/>
      <c r="G52" s="42"/>
      <c r="H52" s="42"/>
      <c r="I52" s="49"/>
      <c r="J52" s="42"/>
    </row>
    <row r="53" spans="1:10" ht="13.5" customHeight="1">
      <c r="A53" s="26"/>
      <c r="B53" s="42"/>
      <c r="C53" s="26"/>
      <c r="D53" s="26"/>
      <c r="E53" s="26"/>
      <c r="F53" s="42"/>
      <c r="G53" s="42"/>
      <c r="H53" s="42"/>
      <c r="I53" s="49"/>
      <c r="J53" s="42"/>
    </row>
    <row r="54" spans="1:10" ht="13.5" customHeight="1">
      <c r="A54" s="26"/>
      <c r="B54" s="42"/>
      <c r="C54" s="26"/>
      <c r="D54" s="26"/>
      <c r="E54" s="26"/>
      <c r="F54" s="63"/>
      <c r="G54" s="63"/>
      <c r="H54" s="63"/>
      <c r="I54" s="49"/>
      <c r="J54" s="63"/>
    </row>
    <row r="55" ht="12.75">
      <c r="M55" s="1" t="s">
        <v>11</v>
      </c>
    </row>
    <row r="57" ht="12.75">
      <c r="Q57" s="1" t="s">
        <v>11</v>
      </c>
    </row>
  </sheetData>
  <sheetProtection/>
  <mergeCells count="7">
    <mergeCell ref="A9:C9"/>
    <mergeCell ref="C51:J51"/>
    <mergeCell ref="K25:K29"/>
    <mergeCell ref="K34:K38"/>
    <mergeCell ref="K16:K20"/>
    <mergeCell ref="K43:K47"/>
    <mergeCell ref="A50:K5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2015-03-21T14:08:40Z</cp:lastPrinted>
  <dcterms:created xsi:type="dcterms:W3CDTF">2000-08-03T20:00:07Z</dcterms:created>
  <dcterms:modified xsi:type="dcterms:W3CDTF">2015-03-24T17:30:11Z</dcterms:modified>
  <cp:category/>
  <cp:version/>
  <cp:contentType/>
  <cp:contentStatus/>
</cp:coreProperties>
</file>