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1'!$A$1:$L$66</definedName>
  </definedNames>
  <calcPr fullCalcOnLoad="1"/>
</workbook>
</file>

<file path=xl/sharedStrings.xml><?xml version="1.0" encoding="utf-8"?>
<sst xmlns="http://schemas.openxmlformats.org/spreadsheetml/2006/main" count="101" uniqueCount="67">
  <si>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</si>
  <si>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</si>
  <si>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</si>
  <si>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</si>
  <si>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</si>
  <si>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</si>
  <si>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</si>
  <si>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</si>
  <si>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</si>
  <si>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</si>
  <si>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</si>
  <si>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</si>
  <si>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</si>
  <si>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</si>
  <si>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</si>
  <si>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</si>
  <si>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</si>
  <si>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</si>
  <si>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</si>
  <si>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</si>
  <si>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</si>
  <si>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</si>
  <si>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</si>
  <si>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</si>
  <si>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</si>
  <si>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</si>
  <si>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</si>
  <si>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</si>
  <si>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</si>
  <si>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</si>
  <si>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</si>
  <si>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</si>
  <si>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KSNBA</t>
  </si>
  <si>
    <t>9.</t>
  </si>
  <si>
    <t>QU</t>
  </si>
  <si>
    <t>Van Mele Franky</t>
  </si>
  <si>
    <t>Schepens Remi</t>
  </si>
  <si>
    <t>Foubert Benny</t>
  </si>
  <si>
    <t>Noppe Robert</t>
  </si>
  <si>
    <t>De Ruyte Yvan</t>
  </si>
  <si>
    <t>De Witte Franky</t>
  </si>
  <si>
    <t>10.</t>
  </si>
  <si>
    <t>11.</t>
  </si>
  <si>
    <t>Waterschoot Gerry</t>
  </si>
  <si>
    <t>Stevens Patrick</t>
  </si>
  <si>
    <r>
      <t>Te spelen punten:</t>
    </r>
    <r>
      <rPr>
        <b/>
        <sz val="10"/>
        <rFont val="Arial"/>
        <family val="2"/>
      </rPr>
      <t xml:space="preserve">              27      ( gelijke beurten )</t>
    </r>
  </si>
  <si>
    <r>
      <t>Promotie:</t>
    </r>
    <r>
      <rPr>
        <b/>
        <sz val="10"/>
        <rFont val="Arial"/>
        <family val="2"/>
      </rPr>
      <t xml:space="preserve">                          0,688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</si>
  <si>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0,562</t>
    </r>
  </si>
  <si>
    <t>OPMAAK: 15-02-2011</t>
  </si>
  <si>
    <r>
      <t xml:space="preserve">                      </t>
    </r>
    <r>
      <rPr>
        <b/>
        <u val="single"/>
        <sz val="10"/>
        <rFont val="Arial"/>
        <family val="2"/>
      </rPr>
      <t>DEELNEMERS : 15</t>
    </r>
  </si>
  <si>
    <t xml:space="preserve">Tempels André </t>
  </si>
  <si>
    <t>BCB</t>
  </si>
  <si>
    <t>12.</t>
  </si>
  <si>
    <t>13.</t>
  </si>
  <si>
    <t>14.</t>
  </si>
  <si>
    <t>15.</t>
  </si>
  <si>
    <t>Muyshondt Robert</t>
  </si>
  <si>
    <t>Van Leuvenhage Dylan (NS)</t>
  </si>
  <si>
    <t>d'Haens Peter</t>
  </si>
  <si>
    <t>Goddaert Johan</t>
  </si>
  <si>
    <t>Brijssinck Ronny</t>
  </si>
  <si>
    <t>Van Biesen Tom</t>
  </si>
  <si>
    <t xml:space="preserve"> </t>
  </si>
  <si>
    <t>PROM</t>
  </si>
  <si>
    <t>OP 2 / 3 APRIL IN DISTRICT DENDER</t>
  </si>
  <si>
    <t>1 - 3 / 2 - 4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</si>
  <si>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06/03/2011 TE 14U00 IN KON. GILDEVRIENDEN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</si>
</sst>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198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00" zoomScalePageLayoutView="0" workbookViewId="0" topLeftCell="A1">
      <selection activeCell="I59" sqref="I59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5.281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48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16</v>
      </c>
      <c r="I10" s="16" t="s">
        <v>49</v>
      </c>
      <c r="J10" s="16"/>
      <c r="K10"/>
      <c r="M10"/>
    </row>
    <row r="11" spans="1:13" ht="12.75" customHeight="1">
      <c r="A11" s="66"/>
      <c r="E11"/>
      <c r="K11"/>
      <c r="M11"/>
    </row>
    <row r="12" spans="4:14" ht="12.75" customHeight="1">
      <c r="D12" s="1" t="s">
        <v>26</v>
      </c>
      <c r="E12" s="1" t="s">
        <v>25</v>
      </c>
      <c r="F12" s="39" t="s">
        <v>23</v>
      </c>
      <c r="G12" s="39" t="s">
        <v>19</v>
      </c>
      <c r="H12" s="39" t="s">
        <v>20</v>
      </c>
      <c r="I12" s="39" t="s">
        <v>17</v>
      </c>
      <c r="J12" s="39" t="s">
        <v>18</v>
      </c>
      <c r="K12" s="46" t="s">
        <v>21</v>
      </c>
      <c r="L12" s="70" t="s">
        <v>22</v>
      </c>
      <c r="M12" s="8"/>
      <c r="N12" s="7"/>
    </row>
    <row r="13" spans="1:19" ht="12.75" customHeight="1">
      <c r="A13" s="61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5</v>
      </c>
      <c r="B14" s="12" t="s">
        <v>38</v>
      </c>
      <c r="D14" s="13" t="s">
        <v>0</v>
      </c>
      <c r="E14" s="13">
        <v>4853</v>
      </c>
      <c r="F14" s="38">
        <v>8</v>
      </c>
      <c r="G14" s="38">
        <v>108</v>
      </c>
      <c r="H14" s="50">
        <v>137</v>
      </c>
      <c r="I14" s="73">
        <f>ROUNDDOWN(G14/H14,3)</f>
        <v>0.788</v>
      </c>
      <c r="J14" s="74">
        <f>TRUNC(I14*0.9082,3)</f>
        <v>0.715</v>
      </c>
      <c r="K14" s="59">
        <v>5</v>
      </c>
      <c r="L14" s="58" t="s">
        <v>63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73"/>
      <c r="J15" s="74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6</v>
      </c>
      <c r="B16" s="12" t="s">
        <v>37</v>
      </c>
      <c r="D16" s="13" t="s">
        <v>32</v>
      </c>
      <c r="E16" s="13">
        <v>4958</v>
      </c>
      <c r="F16" s="38">
        <v>5</v>
      </c>
      <c r="G16" s="38">
        <v>103</v>
      </c>
      <c r="H16" s="38">
        <v>144</v>
      </c>
      <c r="I16" s="73">
        <f>ROUNDDOWN(G16/H16,3)</f>
        <v>0.715</v>
      </c>
      <c r="J16" s="74">
        <f>TRUNC(I16*0.9082,3)</f>
        <v>0.649</v>
      </c>
      <c r="K16" s="59">
        <v>7</v>
      </c>
      <c r="L16" s="58" t="s">
        <v>63</v>
      </c>
      <c r="M16" s="53"/>
      <c r="N16" s="54"/>
      <c r="O16" s="50"/>
    </row>
    <row r="17" spans="1:15" ht="12.75" customHeight="1">
      <c r="A17" s="15"/>
      <c r="B17" s="12"/>
      <c r="D17" s="13"/>
      <c r="E17" s="13"/>
      <c r="F17" s="38"/>
      <c r="G17" s="38"/>
      <c r="H17" s="38"/>
      <c r="I17" s="74"/>
      <c r="J17" s="74"/>
      <c r="K17" s="59"/>
      <c r="L17" s="58"/>
      <c r="M17" s="53"/>
      <c r="N17" s="54"/>
      <c r="O17" s="50"/>
    </row>
    <row r="18" spans="1:18" ht="12.75" customHeight="1">
      <c r="A18" s="15" t="s">
        <v>7</v>
      </c>
      <c r="B18" t="s">
        <v>56</v>
      </c>
      <c r="D18" s="4" t="s">
        <v>32</v>
      </c>
      <c r="E18" s="13">
        <v>8332</v>
      </c>
      <c r="F18" s="38">
        <v>6</v>
      </c>
      <c r="G18" s="38">
        <v>100</v>
      </c>
      <c r="H18" s="38">
        <v>175</v>
      </c>
      <c r="I18" s="73">
        <f>ROUNDDOWN(G18/H18,3)</f>
        <v>0.571</v>
      </c>
      <c r="J18" s="74">
        <f>TRUNC(I18*0.9082,3)</f>
        <v>0.518</v>
      </c>
      <c r="K18" s="59">
        <v>5</v>
      </c>
      <c r="L18" s="59" t="s">
        <v>3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74"/>
      <c r="J19" s="74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8</v>
      </c>
      <c r="B20" s="12" t="s">
        <v>40</v>
      </c>
      <c r="D20" s="13" t="s">
        <v>2</v>
      </c>
      <c r="E20" s="13">
        <v>6488</v>
      </c>
      <c r="F20" s="56">
        <v>5</v>
      </c>
      <c r="G20" s="56">
        <v>99</v>
      </c>
      <c r="H20" s="56">
        <v>150</v>
      </c>
      <c r="I20" s="73">
        <f>ROUNDDOWN(G20/H20,3)</f>
        <v>0.66</v>
      </c>
      <c r="J20" s="74">
        <f>TRUNC(I20*0.9082,3)</f>
        <v>0.599</v>
      </c>
      <c r="K20" s="59">
        <v>6</v>
      </c>
      <c r="L20" s="59" t="s">
        <v>3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73"/>
      <c r="J21" s="74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1" t="s">
        <v>27</v>
      </c>
      <c r="B22" s="12" t="s">
        <v>39</v>
      </c>
      <c r="D22" s="4" t="s">
        <v>32</v>
      </c>
      <c r="E22" s="13">
        <v>4913</v>
      </c>
      <c r="F22" s="38">
        <v>5</v>
      </c>
      <c r="G22" s="38">
        <v>103</v>
      </c>
      <c r="H22" s="50">
        <v>179</v>
      </c>
      <c r="I22" s="73">
        <f>ROUNDDOWN(G22/H22,3)</f>
        <v>0.575</v>
      </c>
      <c r="J22" s="74">
        <f>TRUNC(I22*0.9082,3)</f>
        <v>0.522</v>
      </c>
      <c r="K22" s="59">
        <v>4</v>
      </c>
      <c r="L22" s="59" t="s">
        <v>3</v>
      </c>
      <c r="M22" s="48"/>
      <c r="N22" s="55"/>
      <c r="O22" s="41"/>
      <c r="P22" s="12"/>
      <c r="Q22" s="16"/>
      <c r="R22" s="12"/>
      <c r="S22" s="12"/>
    </row>
    <row r="23" spans="1:15" ht="12.75" customHeight="1">
      <c r="A23" s="15"/>
      <c r="B23" s="71"/>
      <c r="D23" s="13"/>
      <c r="E23" s="13"/>
      <c r="F23" s="38"/>
      <c r="G23" s="38"/>
      <c r="H23" s="38"/>
      <c r="I23" s="74"/>
      <c r="J23" s="74"/>
      <c r="K23" s="59"/>
      <c r="L23" s="59"/>
      <c r="M23" s="48"/>
      <c r="N23" s="55"/>
      <c r="O23" s="50"/>
    </row>
    <row r="24" spans="1:18" ht="12.75" customHeight="1">
      <c r="A24" s="15" t="s">
        <v>28</v>
      </c>
      <c r="B24" s="12" t="s">
        <v>57</v>
      </c>
      <c r="D24" s="13" t="s">
        <v>2</v>
      </c>
      <c r="E24" s="13">
        <v>8674</v>
      </c>
      <c r="F24" s="38">
        <v>4</v>
      </c>
      <c r="G24" s="38">
        <v>97</v>
      </c>
      <c r="H24" s="50">
        <v>152</v>
      </c>
      <c r="I24" s="73">
        <f>ROUNDDOWN(G24/H24,3)</f>
        <v>0.638</v>
      </c>
      <c r="J24" s="74">
        <f>TRUNC(I24*0.9082,3)</f>
        <v>0.579</v>
      </c>
      <c r="K24" s="59">
        <v>6</v>
      </c>
      <c r="L24" s="59" t="s">
        <v>3</v>
      </c>
      <c r="M24" s="48"/>
      <c r="N24" s="55"/>
      <c r="O24" s="50"/>
      <c r="P24" s="16"/>
      <c r="Q24" s="20"/>
      <c r="R24" s="18"/>
    </row>
    <row r="25" spans="1:19" ht="12.75" customHeight="1">
      <c r="A25" s="61"/>
      <c r="D25" s="4"/>
      <c r="E25" s="13"/>
      <c r="F25" s="38"/>
      <c r="G25" s="38"/>
      <c r="H25" s="1"/>
      <c r="I25" s="75"/>
      <c r="J25" s="74"/>
      <c r="K25" s="62"/>
      <c r="L25" s="59"/>
      <c r="M25" s="50"/>
      <c r="N25" s="16"/>
      <c r="O25" s="50"/>
      <c r="R25" s="2"/>
      <c r="S25" s="15"/>
    </row>
    <row r="26" spans="1:19" ht="12.75" customHeight="1">
      <c r="A26" s="15" t="s">
        <v>29</v>
      </c>
      <c r="B26" s="12" t="s">
        <v>44</v>
      </c>
      <c r="D26" s="13" t="s">
        <v>51</v>
      </c>
      <c r="E26" s="13">
        <v>4845</v>
      </c>
      <c r="F26" s="50">
        <v>4</v>
      </c>
      <c r="G26" s="38">
        <v>88</v>
      </c>
      <c r="H26" s="50">
        <v>154</v>
      </c>
      <c r="I26" s="73">
        <f>ROUNDDOWN(G26/H26,3)</f>
        <v>0.571</v>
      </c>
      <c r="J26" s="74">
        <f>TRUNC(I26*0.9082,3)</f>
        <v>0.518</v>
      </c>
      <c r="K26" s="59">
        <v>3</v>
      </c>
      <c r="L26" s="59" t="s">
        <v>3</v>
      </c>
      <c r="M26" s="50"/>
      <c r="N26" s="16"/>
      <c r="O26" s="44"/>
      <c r="P26" s="42"/>
      <c r="Q26" s="42"/>
      <c r="R26" s="42"/>
      <c r="S26" s="42"/>
    </row>
    <row r="27" spans="1:19" ht="12.75" customHeight="1">
      <c r="A27" s="61"/>
      <c r="D27" s="4"/>
      <c r="E27" s="13"/>
      <c r="F27" s="50"/>
      <c r="G27" s="49"/>
      <c r="H27" s="16"/>
      <c r="I27" s="16"/>
      <c r="J27" s="38"/>
      <c r="K27" s="63"/>
      <c r="L27" s="60"/>
      <c r="M27" s="50"/>
      <c r="N27" s="16"/>
      <c r="O27" s="47"/>
      <c r="P27" s="38"/>
      <c r="Q27" s="18"/>
      <c r="R27" s="18"/>
      <c r="S27" s="16"/>
    </row>
    <row r="28" spans="1:15" ht="12.75" customHeight="1">
      <c r="A28" s="15" t="s">
        <v>31</v>
      </c>
      <c r="B28" s="12" t="s">
        <v>58</v>
      </c>
      <c r="D28" s="13" t="s">
        <v>2</v>
      </c>
      <c r="E28" s="13">
        <v>7810</v>
      </c>
      <c r="F28" s="50">
        <v>3</v>
      </c>
      <c r="G28" s="50">
        <v>98</v>
      </c>
      <c r="H28" s="50">
        <v>147</v>
      </c>
      <c r="I28" s="73">
        <f>ROUNDDOWN(G28/H28,3)</f>
        <v>0.666</v>
      </c>
      <c r="J28" s="74">
        <f>TRUNC(I28*0.9082,3)</f>
        <v>0.604</v>
      </c>
      <c r="K28" s="59">
        <v>5</v>
      </c>
      <c r="L28" s="59" t="s">
        <v>3</v>
      </c>
      <c r="O28" s="4"/>
    </row>
    <row r="29" spans="1:15" ht="12.75" customHeight="1">
      <c r="A29" s="61"/>
      <c r="B29" s="12"/>
      <c r="D29" s="13"/>
      <c r="E29" s="13"/>
      <c r="F29" s="50"/>
      <c r="G29" s="50"/>
      <c r="H29" s="50"/>
      <c r="I29" s="50"/>
      <c r="J29" s="50"/>
      <c r="K29" s="59"/>
      <c r="L29" s="65"/>
      <c r="M29" s="20"/>
      <c r="N29" s="18"/>
      <c r="O29" s="4"/>
    </row>
    <row r="30" spans="1:15" ht="12.75" customHeight="1">
      <c r="A30" s="61" t="s">
        <v>33</v>
      </c>
      <c r="B30" s="12" t="s">
        <v>50</v>
      </c>
      <c r="D30" s="13" t="s">
        <v>34</v>
      </c>
      <c r="E30" s="13">
        <v>8682</v>
      </c>
      <c r="F30" s="50">
        <v>6</v>
      </c>
      <c r="G30" s="50">
        <v>93</v>
      </c>
      <c r="H30" s="50">
        <v>169</v>
      </c>
      <c r="I30" s="73">
        <f>ROUNDDOWN(G30/H30,3)</f>
        <v>0.55</v>
      </c>
      <c r="J30" s="74">
        <f>TRUNC(I30*0.9082,3)</f>
        <v>0.499</v>
      </c>
      <c r="K30" s="59">
        <v>4</v>
      </c>
      <c r="L30" s="59" t="s">
        <v>4</v>
      </c>
      <c r="M30" s="20"/>
      <c r="N30" s="18"/>
      <c r="O30" s="4"/>
    </row>
    <row r="31" spans="1:15" ht="12.75" customHeight="1">
      <c r="A31" s="61"/>
      <c r="B31" s="12"/>
      <c r="D31" s="13"/>
      <c r="E31" s="13"/>
      <c r="F31" s="50"/>
      <c r="G31" s="50"/>
      <c r="H31" s="64"/>
      <c r="I31" s="50"/>
      <c r="J31" s="50"/>
      <c r="K31" s="59"/>
      <c r="L31" s="65"/>
      <c r="M31" s="20"/>
      <c r="N31" s="18"/>
      <c r="O31" s="13" t="s">
        <v>62</v>
      </c>
    </row>
    <row r="32" spans="1:15" ht="12.75" customHeight="1">
      <c r="A32" s="15" t="s">
        <v>41</v>
      </c>
      <c r="B32" s="12" t="s">
        <v>35</v>
      </c>
      <c r="D32" s="13" t="s">
        <v>0</v>
      </c>
      <c r="E32" s="13">
        <v>5229</v>
      </c>
      <c r="F32" s="50">
        <v>6</v>
      </c>
      <c r="G32" s="50">
        <v>104</v>
      </c>
      <c r="H32" s="50">
        <v>192</v>
      </c>
      <c r="I32" s="73">
        <f>ROUNDDOWN(G32/H32,3)</f>
        <v>0.541</v>
      </c>
      <c r="J32" s="74">
        <f>TRUNC(I32*0.9082,3)</f>
        <v>0.491</v>
      </c>
      <c r="K32" s="59">
        <v>5</v>
      </c>
      <c r="L32" s="59" t="s">
        <v>4</v>
      </c>
      <c r="M32" s="20"/>
      <c r="N32" s="18"/>
      <c r="O32" s="4"/>
    </row>
    <row r="33" spans="1:15" ht="12.75" customHeight="1">
      <c r="A33" s="61"/>
      <c r="B33" s="12"/>
      <c r="D33" s="13"/>
      <c r="E33" s="13"/>
      <c r="F33" s="50"/>
      <c r="G33" s="50"/>
      <c r="H33" s="50"/>
      <c r="I33" s="50"/>
      <c r="J33" s="50"/>
      <c r="K33" s="59"/>
      <c r="L33" s="59"/>
      <c r="M33" s="20"/>
      <c r="N33" s="18"/>
      <c r="O33" s="4"/>
    </row>
    <row r="34" spans="1:15" ht="12.75" customHeight="1">
      <c r="A34" s="15" t="s">
        <v>42</v>
      </c>
      <c r="B34" s="12" t="s">
        <v>43</v>
      </c>
      <c r="D34" s="13" t="s">
        <v>34</v>
      </c>
      <c r="E34" s="13">
        <v>8500</v>
      </c>
      <c r="F34" s="50">
        <v>4</v>
      </c>
      <c r="G34" s="50">
        <v>80</v>
      </c>
      <c r="H34" s="50">
        <v>165</v>
      </c>
      <c r="I34" s="73">
        <f>ROUNDDOWN(G34/H34,3)</f>
        <v>0.484</v>
      </c>
      <c r="J34" s="74">
        <f>TRUNC(I34*0.9082,3)</f>
        <v>0.439</v>
      </c>
      <c r="K34" s="59">
        <v>4</v>
      </c>
      <c r="L34" s="59" t="s">
        <v>4</v>
      </c>
      <c r="M34" s="20"/>
      <c r="N34" s="18"/>
      <c r="O34" s="4"/>
    </row>
    <row r="35" spans="1:15" ht="12.75" customHeight="1">
      <c r="A35" s="15"/>
      <c r="B35" s="12"/>
      <c r="D35" s="13"/>
      <c r="E35" s="13"/>
      <c r="F35" s="50"/>
      <c r="G35" s="50"/>
      <c r="H35" s="50"/>
      <c r="I35" s="73"/>
      <c r="J35" s="74"/>
      <c r="K35" s="59"/>
      <c r="L35" s="59"/>
      <c r="M35" s="20"/>
      <c r="N35" s="18"/>
      <c r="O35" s="4"/>
    </row>
    <row r="36" spans="1:15" ht="12.75" customHeight="1">
      <c r="A36" s="15" t="s">
        <v>52</v>
      </c>
      <c r="B36" s="12" t="s">
        <v>61</v>
      </c>
      <c r="D36" s="13" t="s">
        <v>0</v>
      </c>
      <c r="E36" s="13">
        <v>6784</v>
      </c>
      <c r="F36" s="50">
        <v>2</v>
      </c>
      <c r="G36" s="50">
        <v>90</v>
      </c>
      <c r="H36" s="50">
        <v>164</v>
      </c>
      <c r="I36" s="73">
        <f>ROUNDDOWN(G36/H36,3)</f>
        <v>0.548</v>
      </c>
      <c r="J36" s="74">
        <f>TRUNC(I36*0.9082,3)</f>
        <v>0.497</v>
      </c>
      <c r="K36" s="59">
        <v>4</v>
      </c>
      <c r="L36" s="59" t="s">
        <v>4</v>
      </c>
      <c r="M36" s="20"/>
      <c r="N36" s="18"/>
      <c r="O36" s="4"/>
    </row>
    <row r="37" spans="1:15" ht="12.75" customHeight="1">
      <c r="A37" s="15"/>
      <c r="B37" s="12"/>
      <c r="D37" s="13"/>
      <c r="E37" s="13"/>
      <c r="F37" s="50"/>
      <c r="G37" s="50"/>
      <c r="H37" s="50"/>
      <c r="I37" s="50"/>
      <c r="J37" s="50"/>
      <c r="K37" s="59"/>
      <c r="L37" s="59"/>
      <c r="M37" s="20"/>
      <c r="N37" s="18"/>
      <c r="O37" s="4"/>
    </row>
    <row r="38" spans="1:15" ht="12.75" customHeight="1">
      <c r="A38" s="15" t="s">
        <v>53</v>
      </c>
      <c r="B38" s="12" t="s">
        <v>60</v>
      </c>
      <c r="D38" s="13" t="s">
        <v>32</v>
      </c>
      <c r="E38" s="13">
        <v>8346</v>
      </c>
      <c r="F38" s="50">
        <v>2</v>
      </c>
      <c r="G38" s="50">
        <v>79</v>
      </c>
      <c r="H38" s="50">
        <v>170</v>
      </c>
      <c r="I38" s="73">
        <f>ROUNDDOWN(G38/H38,3)</f>
        <v>0.464</v>
      </c>
      <c r="J38" s="74">
        <f>TRUNC(I38*0.9082,3)</f>
        <v>0.421</v>
      </c>
      <c r="K38" s="59">
        <v>5</v>
      </c>
      <c r="L38" s="59" t="s">
        <v>4</v>
      </c>
      <c r="M38" s="20"/>
      <c r="N38" s="18"/>
      <c r="O38" s="4"/>
    </row>
    <row r="39" spans="1:15" ht="12.75" customHeight="1">
      <c r="A39" s="15"/>
      <c r="B39" s="12"/>
      <c r="D39" s="13"/>
      <c r="E39" s="13"/>
      <c r="F39" s="50"/>
      <c r="G39" s="50"/>
      <c r="H39" s="64"/>
      <c r="I39" s="50"/>
      <c r="J39" s="50"/>
      <c r="K39" s="59"/>
      <c r="L39" s="65"/>
      <c r="M39" s="20"/>
      <c r="N39" s="18"/>
      <c r="O39" s="4"/>
    </row>
    <row r="40" spans="1:15" ht="12.75" customHeight="1">
      <c r="A40" s="15" t="s">
        <v>54</v>
      </c>
      <c r="B40" s="12" t="s">
        <v>59</v>
      </c>
      <c r="D40" s="13" t="s">
        <v>2</v>
      </c>
      <c r="E40" s="13">
        <v>8385</v>
      </c>
      <c r="F40" s="50">
        <v>0</v>
      </c>
      <c r="G40" s="50">
        <v>95</v>
      </c>
      <c r="H40" s="50">
        <v>177</v>
      </c>
      <c r="I40" s="73">
        <f>ROUNDDOWN(G40/H40,3)</f>
        <v>0.536</v>
      </c>
      <c r="J40" s="74">
        <f>TRUNC(I40*0.9082,3)</f>
        <v>0.486</v>
      </c>
      <c r="K40" s="59">
        <v>5</v>
      </c>
      <c r="L40" s="59" t="s">
        <v>4</v>
      </c>
      <c r="M40" s="20"/>
      <c r="N40" s="18"/>
      <c r="O40" s="4"/>
    </row>
    <row r="41" spans="1:15" ht="12.75" customHeight="1">
      <c r="A41" s="15"/>
      <c r="B41" s="12"/>
      <c r="D41" s="13"/>
      <c r="E41" s="13"/>
      <c r="F41" s="50"/>
      <c r="G41" s="50"/>
      <c r="H41" s="64"/>
      <c r="I41" s="50"/>
      <c r="J41" s="50"/>
      <c r="K41" s="59"/>
      <c r="L41" s="65"/>
      <c r="M41" s="20"/>
      <c r="N41" s="18"/>
      <c r="O41" s="4"/>
    </row>
    <row r="42" spans="1:15" ht="12.75" customHeight="1">
      <c r="A42" s="15" t="s">
        <v>55</v>
      </c>
      <c r="B42" s="12" t="s">
        <v>36</v>
      </c>
      <c r="D42" s="13" t="s">
        <v>34</v>
      </c>
      <c r="E42" s="13">
        <v>4967</v>
      </c>
      <c r="F42" s="50">
        <v>0</v>
      </c>
      <c r="G42" s="50">
        <v>82</v>
      </c>
      <c r="H42" s="50">
        <v>163</v>
      </c>
      <c r="I42" s="73">
        <f>ROUNDDOWN(G42/H42,3)</f>
        <v>0.503</v>
      </c>
      <c r="J42" s="74">
        <f>TRUNC(I42*0.9082,3)</f>
        <v>0.456</v>
      </c>
      <c r="K42" s="59">
        <v>5</v>
      </c>
      <c r="L42" s="59" t="s">
        <v>4</v>
      </c>
      <c r="M42" s="20"/>
      <c r="N42" s="18"/>
      <c r="O42" s="4"/>
    </row>
    <row r="43" spans="1:15" ht="12.75" customHeight="1">
      <c r="A43" s="15"/>
      <c r="B43" s="12"/>
      <c r="D43" s="13"/>
      <c r="E43" s="13"/>
      <c r="F43" s="50"/>
      <c r="G43" s="50"/>
      <c r="H43" s="50"/>
      <c r="I43" s="73"/>
      <c r="J43" s="74"/>
      <c r="K43" s="59"/>
      <c r="L43" s="59"/>
      <c r="M43" s="20"/>
      <c r="N43" s="18"/>
      <c r="O43" s="4"/>
    </row>
    <row r="44" spans="1:15" ht="12.75" customHeight="1">
      <c r="A44" s="15"/>
      <c r="B44" s="12"/>
      <c r="D44" s="13"/>
      <c r="E44" s="13"/>
      <c r="F44" s="50"/>
      <c r="G44" s="50"/>
      <c r="H44" s="64"/>
      <c r="I44" s="50"/>
      <c r="J44" s="50"/>
      <c r="K44" s="59"/>
      <c r="L44" s="65"/>
      <c r="M44" s="20"/>
      <c r="N44" s="18"/>
      <c r="O44" s="4"/>
    </row>
    <row r="45" spans="1:10" ht="12.75" customHeight="1">
      <c r="A45" s="15"/>
      <c r="E45" s="1" t="s">
        <v>30</v>
      </c>
      <c r="F45" s="4"/>
      <c r="G45" s="40"/>
      <c r="H45" s="16"/>
      <c r="I45" s="16"/>
      <c r="J45" s="16"/>
    </row>
    <row r="46" ht="12.75" customHeight="1">
      <c r="G46" s="40"/>
    </row>
    <row r="47" spans="1:7" ht="12.75" customHeight="1">
      <c r="A47" s="6" t="s">
        <v>5</v>
      </c>
      <c r="B47" s="12" t="s">
        <v>38</v>
      </c>
      <c r="D47" s="13" t="s">
        <v>0</v>
      </c>
      <c r="E47" s="13">
        <v>4853</v>
      </c>
      <c r="F47" s="76" t="s">
        <v>66</v>
      </c>
      <c r="G47" s="72"/>
    </row>
    <row r="48" spans="2:12" ht="12.75" customHeight="1">
      <c r="B48" s="12"/>
      <c r="D48" s="13"/>
      <c r="E48" s="13"/>
      <c r="F48" s="57"/>
      <c r="G48" s="40"/>
      <c r="H48" s="16"/>
      <c r="I48" s="16"/>
      <c r="J48" s="16"/>
      <c r="L48" s="16"/>
    </row>
    <row r="49" spans="1:14" ht="12.75" customHeight="1">
      <c r="A49" s="6" t="s">
        <v>6</v>
      </c>
      <c r="B49" s="12" t="s">
        <v>37</v>
      </c>
      <c r="D49" s="13" t="s">
        <v>32</v>
      </c>
      <c r="E49" s="13">
        <v>4958</v>
      </c>
      <c r="F49" s="57"/>
      <c r="G49" s="38"/>
      <c r="I49" s="38" t="s">
        <v>65</v>
      </c>
      <c r="J49" s="52"/>
      <c r="K49" s="52"/>
      <c r="M49" s="31"/>
      <c r="N49" s="23"/>
    </row>
    <row r="50" spans="2:14" ht="12.75" customHeight="1">
      <c r="B50" s="12"/>
      <c r="D50" s="13"/>
      <c r="E50" s="13"/>
      <c r="F50" s="57"/>
      <c r="M50" s="32"/>
      <c r="N50" s="24"/>
    </row>
    <row r="51" spans="1:14" ht="12.75" customHeight="1">
      <c r="A51" s="6" t="s">
        <v>7</v>
      </c>
      <c r="B51" s="12" t="s">
        <v>40</v>
      </c>
      <c r="D51" s="13" t="s">
        <v>2</v>
      </c>
      <c r="E51" s="13">
        <v>6488</v>
      </c>
      <c r="F51" s="57"/>
      <c r="G51" s="16" t="s">
        <v>24</v>
      </c>
      <c r="M51" s="34"/>
      <c r="N51" s="23"/>
    </row>
    <row r="52" spans="2:14" ht="12.75" customHeight="1">
      <c r="B52" s="12"/>
      <c r="D52" s="13"/>
      <c r="E52" s="13"/>
      <c r="F52" s="57"/>
      <c r="M52" s="20"/>
      <c r="N52" s="18"/>
    </row>
    <row r="53" spans="1:14" ht="12.75" customHeight="1">
      <c r="A53" s="6" t="s">
        <v>8</v>
      </c>
      <c r="B53" t="s">
        <v>56</v>
      </c>
      <c r="D53" s="4" t="s">
        <v>32</v>
      </c>
      <c r="E53" s="13">
        <v>8332</v>
      </c>
      <c r="F53" s="57"/>
      <c r="M53" s="20"/>
      <c r="N53" s="18"/>
    </row>
    <row r="54" spans="13:14" ht="12.75" customHeight="1">
      <c r="M54" s="20"/>
      <c r="N54" s="18"/>
    </row>
    <row r="55" spans="1:14" ht="15.75" customHeight="1">
      <c r="A55" s="36" t="s">
        <v>45</v>
      </c>
      <c r="B55" s="21"/>
      <c r="C55" s="21"/>
      <c r="D55" s="21"/>
      <c r="E55" s="22"/>
      <c r="F55" s="21"/>
      <c r="G55" s="35"/>
      <c r="H55" s="26"/>
      <c r="I55" s="26"/>
      <c r="J55" s="26"/>
      <c r="K55" s="23"/>
      <c r="M55" s="18"/>
      <c r="N55" s="18"/>
    </row>
    <row r="56" spans="1:14" ht="18" customHeight="1">
      <c r="A56" s="36" t="s">
        <v>46</v>
      </c>
      <c r="B56" s="21"/>
      <c r="C56" s="21"/>
      <c r="D56" s="21"/>
      <c r="E56" s="22"/>
      <c r="F56" s="21"/>
      <c r="G56" s="35"/>
      <c r="H56" s="26"/>
      <c r="I56" s="26"/>
      <c r="J56" s="26"/>
      <c r="K56" s="19"/>
      <c r="M56" s="18"/>
      <c r="N56" s="18"/>
    </row>
    <row r="57" spans="1:14" ht="18" customHeight="1">
      <c r="A57" s="37" t="s">
        <v>47</v>
      </c>
      <c r="B57" s="18"/>
      <c r="C57" s="18"/>
      <c r="D57" s="18"/>
      <c r="E57" s="17"/>
      <c r="F57" s="18"/>
      <c r="G57" s="18"/>
      <c r="H57" s="26"/>
      <c r="I57" s="26"/>
      <c r="J57" s="26"/>
      <c r="K57" s="25"/>
      <c r="M57" s="18"/>
      <c r="N57" s="18"/>
    </row>
    <row r="58" spans="1:14" ht="12.75" customHeight="1">
      <c r="A58" s="12" t="s">
        <v>15</v>
      </c>
      <c r="B58" s="28"/>
      <c r="C58" s="29"/>
      <c r="M58" s="18"/>
      <c r="N58" s="18"/>
    </row>
    <row r="59" spans="13:14" ht="12.75" customHeight="1">
      <c r="M59" s="18"/>
      <c r="N59" s="18"/>
    </row>
    <row r="60" spans="2:14" ht="12.75" customHeight="1">
      <c r="B60" s="16" t="s">
        <v>9</v>
      </c>
      <c r="C60" s="18"/>
      <c r="D60" s="18"/>
      <c r="E60" s="18"/>
      <c r="F60" s="16"/>
      <c r="M60" s="18"/>
      <c r="N60" s="18"/>
    </row>
    <row r="61" spans="2:14" ht="12.75" customHeight="1">
      <c r="B61" s="16" t="s">
        <v>64</v>
      </c>
      <c r="M61" s="18"/>
      <c r="N61" s="18"/>
    </row>
    <row r="62" spans="2:14" ht="12.75" customHeight="1">
      <c r="B62" s="16" t="s">
        <v>10</v>
      </c>
      <c r="M62" s="20"/>
      <c r="N62" s="18"/>
    </row>
    <row r="63" spans="13:14" ht="12.75" customHeight="1">
      <c r="M63" s="18"/>
      <c r="N63" s="18"/>
    </row>
    <row r="64" spans="2:14" ht="12.75" customHeight="1">
      <c r="B64" s="66" t="s">
        <v>11</v>
      </c>
      <c r="C64" s="66"/>
      <c r="D64" s="66"/>
      <c r="E64" s="66"/>
      <c r="F64" s="66"/>
      <c r="G64" s="66"/>
      <c r="H64" s="66"/>
      <c r="I64" s="66"/>
      <c r="J64" s="66"/>
      <c r="K64" s="66"/>
      <c r="M64" s="18"/>
      <c r="N64" s="18"/>
    </row>
    <row r="65" spans="2:14" ht="12.7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M65" s="18"/>
      <c r="N65" s="18"/>
    </row>
    <row r="66" spans="2:14" ht="12.75" customHeight="1">
      <c r="B66" s="66" t="s">
        <v>12</v>
      </c>
      <c r="C66" s="66"/>
      <c r="D66" s="66"/>
      <c r="E66" s="66" t="s">
        <v>13</v>
      </c>
      <c r="F66" s="66"/>
      <c r="G66" s="66"/>
      <c r="H66" s="66"/>
      <c r="I66" s="66" t="s">
        <v>14</v>
      </c>
      <c r="J66" s="66"/>
      <c r="K66" s="66"/>
      <c r="M66" s="18"/>
      <c r="N66" s="18"/>
    </row>
    <row r="67" spans="4:14" ht="12.75" customHeight="1">
      <c r="D67" s="5"/>
      <c r="E67"/>
      <c r="H67" s="66"/>
      <c r="I67" s="66"/>
      <c r="J67" s="66"/>
      <c r="K67" s="66"/>
      <c r="M67" s="18"/>
      <c r="N67" s="18"/>
    </row>
    <row r="68" spans="3:14" ht="12.75" customHeight="1">
      <c r="C68" s="66"/>
      <c r="D68" s="66"/>
      <c r="E68" s="66"/>
      <c r="G68" s="66"/>
      <c r="H68" s="66"/>
      <c r="I68" s="69"/>
      <c r="J68" s="69"/>
      <c r="K68" s="66"/>
      <c r="M68" s="18"/>
      <c r="N68" s="18"/>
    </row>
    <row r="69" spans="3:14" ht="12.75" customHeight="1">
      <c r="C69" s="66"/>
      <c r="D69" s="5"/>
      <c r="H69" s="66"/>
      <c r="I69" s="3"/>
      <c r="J69" s="3"/>
      <c r="K69"/>
      <c r="M69" s="18"/>
      <c r="N69" s="18"/>
    </row>
    <row r="70" spans="1:14" ht="12.75" customHeight="1">
      <c r="A70" s="27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24"/>
      <c r="M70" s="9"/>
      <c r="N70" s="14"/>
    </row>
    <row r="71" spans="2:14" ht="12.75" customHeight="1">
      <c r="B71" s="66"/>
      <c r="D71" s="5"/>
      <c r="E71"/>
      <c r="H71" s="66"/>
      <c r="I71" s="66"/>
      <c r="J71" s="66"/>
      <c r="K71" s="66"/>
      <c r="L71" s="18"/>
      <c r="M71" s="10"/>
      <c r="N71" s="9"/>
    </row>
    <row r="72" spans="1:14" ht="12.75" customHeight="1">
      <c r="A72" s="30"/>
      <c r="B72" s="66"/>
      <c r="C72" s="66"/>
      <c r="D72" s="5"/>
      <c r="H72" s="66"/>
      <c r="I72" s="66"/>
      <c r="J72" s="66"/>
      <c r="K72" s="66"/>
      <c r="L72" s="18"/>
      <c r="M72" s="9"/>
      <c r="N72" s="11"/>
    </row>
    <row r="73" spans="5:14" ht="12.75" customHeight="1">
      <c r="E73" s="67"/>
      <c r="H73" s="66"/>
      <c r="I73" s="68"/>
      <c r="J73" s="68"/>
      <c r="K73" s="66"/>
      <c r="M73" s="9"/>
      <c r="N73" s="9"/>
    </row>
    <row r="74" spans="1:11" ht="12.75" customHeight="1">
      <c r="A74" s="18"/>
      <c r="B74" s="66"/>
      <c r="C74" s="66"/>
      <c r="D74" s="66"/>
      <c r="E74" s="66"/>
      <c r="G74" s="66"/>
      <c r="H74" s="66"/>
      <c r="I74" s="69"/>
      <c r="J74" s="69"/>
      <c r="K74" s="66"/>
    </row>
    <row r="75" spans="2:11" ht="12.75" customHeight="1">
      <c r="B75" s="66"/>
      <c r="C75" s="66"/>
      <c r="D75" s="5"/>
      <c r="H75" s="66"/>
      <c r="I75" s="3"/>
      <c r="J75" s="3"/>
      <c r="K75"/>
    </row>
    <row r="76" spans="2:11" ht="12.75" customHeight="1">
      <c r="B76" s="66"/>
      <c r="C76" s="66"/>
      <c r="D76" s="5"/>
      <c r="H76" s="66"/>
      <c r="I76" s="3"/>
      <c r="J76" s="3"/>
      <c r="K76"/>
    </row>
    <row r="77" spans="8:11" ht="12.75" customHeight="1">
      <c r="H77" s="66"/>
      <c r="I77" s="3"/>
      <c r="J77" s="3"/>
      <c r="K77"/>
    </row>
  </sheetData>
  <sheetProtection/>
  <printOptions/>
  <pageMargins left="0.45" right="0.17" top="0.17" bottom="0" header="0.17" footer="0.17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2011-02-15T15:07:46Z</cp:lastPrinted>
  <dcterms:created xsi:type="dcterms:W3CDTF">2002-10-20T15:31:44Z</dcterms:created>
  <dcterms:modified xsi:type="dcterms:W3CDTF">2011-02-15T15:08:10Z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