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5 CRITERIA MATCHBILJART\CRITERIUMS 2014-2015\DRIEBAND MB\"/>
    </mc:Choice>
  </mc:AlternateContent>
  <bookViews>
    <workbookView xWindow="0" yWindow="0" windowWidth="20490" windowHeight="7755"/>
  </bookViews>
  <sheets>
    <sheet name="kaldf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33" i="1"/>
  <c r="F32" i="1"/>
  <c r="D32" i="1"/>
  <c r="F31" i="1"/>
  <c r="D31" i="1"/>
  <c r="F30" i="1"/>
  <c r="D30" i="1"/>
  <c r="B13" i="1"/>
  <c r="B14" i="1" s="1"/>
  <c r="B15" i="1" s="1"/>
  <c r="B16" i="1" s="1"/>
  <c r="B21" i="1" s="1"/>
  <c r="O2" i="1"/>
</calcChain>
</file>

<file path=xl/sharedStrings.xml><?xml version="1.0" encoding="utf-8"?>
<sst xmlns="http://schemas.openxmlformats.org/spreadsheetml/2006/main" count="71" uniqueCount="58">
  <si>
    <t>GEWEST BEIDE - VLAANDEREN</t>
  </si>
  <si>
    <t>sportjaar :</t>
  </si>
  <si>
    <t>2014-2015</t>
  </si>
  <si>
    <t xml:space="preserve">DISTRICT :  </t>
  </si>
  <si>
    <t>GENT</t>
  </si>
  <si>
    <t>KAMPIOENSCHAP VAN BELGIE : 1°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</si>
  <si>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</si>
  <si>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</si>
  <si>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</si>
  <si>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</si>
  <si>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</si>
  <si>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</si>
  <si>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</si>
  <si>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</si>
  <si>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</si>
  <si>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</si>
  <si>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</si>
  <si>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COOLS Willy</t>
  </si>
  <si>
    <t>K. EBC</t>
  </si>
  <si>
    <t>OG</t>
  </si>
  <si>
    <t>VAN DAMME Etienne</t>
  </si>
  <si>
    <t>GOETHALS Armand</t>
  </si>
  <si>
    <t>STEVENS Martin</t>
  </si>
  <si>
    <t>STEELS Dieter</t>
  </si>
  <si>
    <t>GS</t>
  </si>
  <si>
    <t>DE BAETS Ronny</t>
  </si>
  <si>
    <t>DISTRICTFINALE</t>
  </si>
  <si>
    <t>* DEELNEMERS</t>
  </si>
  <si>
    <t xml:space="preserve">Al deze wedstrijden worden gespeeld in </t>
  </si>
  <si>
    <t>Tel: 0</t>
  </si>
  <si>
    <t>* WEDSTRIJDROOSTER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</si>
  <si>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</si>
  <si>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</si>
  <si>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</si>
  <si>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1-4    2- 3           V1 - W2    V2 - W1           V1-V2     W1-W2</t>
  </si>
  <si>
    <t xml:space="preserve">* WEDSTRIJDLEIDING : </t>
  </si>
  <si>
    <t xml:space="preserve">Van Lancker Pierre    of afgevaardigde </t>
  </si>
  <si>
    <t>SPORTKLEDIJ VERPLICHT</t>
  </si>
  <si>
    <t>Laken SIMONIS</t>
  </si>
  <si>
    <t>Ballen SUPER ARAMITH</t>
  </si>
  <si>
    <t xml:space="preserve">DE EERSTE SPEELT DE GEWESTELIJKE FINALE TIJDENS  Week-End </t>
  </si>
  <si>
    <t>K.EEKLOSE B.C.   Montana  Markt 6   9900 Eeklo</t>
  </si>
  <si>
    <t xml:space="preserve">9 / 377 06 19 </t>
  </si>
  <si>
    <t>op  di  17 mrt. 2015  om  18u30</t>
  </si>
  <si>
    <t>UITSLAGEN BINNEN 24 UUR NAAR DSB</t>
  </si>
  <si>
    <t>Meuleman Rudy                              rudy.meuleman@telenet.be                            0486 / 36 92 21</t>
  </si>
  <si>
    <t>Poule 1</t>
  </si>
  <si>
    <t>K.EEKLOSE BC.</t>
  </si>
  <si>
    <t>Poule 2</t>
  </si>
  <si>
    <t>BC. GOUDEN SLEUTEL</t>
  </si>
  <si>
    <t>7461b</t>
  </si>
  <si>
    <t>VERSTRAETEN Frank</t>
  </si>
  <si>
    <t>STANDAERT Peter</t>
  </si>
  <si>
    <t xml:space="preserve">GRIMON  Johan </t>
  </si>
  <si>
    <t>K.EBC</t>
  </si>
  <si>
    <t>KGBA</t>
  </si>
  <si>
    <t>VFF</t>
  </si>
  <si>
    <t>25/26 april 2015  waasland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</si>
</sst>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/>
    <xf numFmtId="0" fontId="4" fillId="3" borderId="0" xfId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7" fillId="2" borderId="4" xfId="1" applyFont="1" applyFill="1" applyBorder="1" applyAlignment="1">
      <alignment horizontal="left"/>
    </xf>
    <xf numFmtId="0" fontId="7" fillId="3" borderId="4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1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2" fontId="0" fillId="0" borderId="9" xfId="0" applyNumberForma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/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165" fontId="14" fillId="0" borderId="0" xfId="1" applyNumberFormat="1" applyFont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4" fillId="0" borderId="0" xfId="1" applyFont="1"/>
    <xf numFmtId="0" fontId="4" fillId="0" borderId="10" xfId="1" applyFont="1" applyBorder="1" applyAlignment="1">
      <alignment horizontal="left"/>
    </xf>
    <xf numFmtId="0" fontId="6" fillId="0" borderId="11" xfId="1" applyFont="1" applyBorder="1" applyAlignment="1">
      <alignment horizontal="center"/>
    </xf>
    <xf numFmtId="0" fontId="6" fillId="0" borderId="11" xfId="1" applyFont="1" applyBorder="1" applyAlignment="1">
      <alignment horizontal="left"/>
    </xf>
    <xf numFmtId="0" fontId="6" fillId="0" borderId="12" xfId="1" applyFont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2">
    <cellStyle name="Standaard" xfId="0" builtinId="0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09%20CRITERIA%20INVULBLADEN/2014-2015/Nieuw-%202014-2015%20(%202e%20versie%20)/VL_VG%201%203banden%20M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B1" workbookViewId="0">
      <selection activeCell="Q48" sqref="Q48"/>
    </sheetView>
  </sheetViews>
  <sheetFormatPr defaultRowHeight="15"/>
  <cols>
    <col min="1" max="1" width="3.140625" hidden="1" customWidth="1"/>
    <col min="2" max="2" width="6.28515625" style="22" customWidth="1"/>
    <col min="3" max="3" width="7.7109375" customWidth="1"/>
    <col min="4" max="4" width="9.140625" customWidth="1"/>
    <col min="5" max="5" width="8.28515625" customWidth="1"/>
    <col min="6" max="6" width="6.7109375" customWidth="1"/>
    <col min="7" max="7" width="4.28515625" style="22" customWidth="1"/>
    <col min="8" max="8" width="2.28515625" customWidth="1"/>
    <col min="9" max="9" width="2.85546875" customWidth="1"/>
    <col min="10" max="10" width="5.85546875" customWidth="1"/>
    <col min="11" max="11" width="6" customWidth="1"/>
    <col min="12" max="12" width="5.5703125" customWidth="1"/>
    <col min="13" max="13" width="6.5703125" customWidth="1"/>
    <col min="14" max="14" width="7.28515625" customWidth="1"/>
    <col min="15" max="15" width="8.42578125" style="22" customWidth="1"/>
    <col min="16" max="16" width="8" customWidth="1"/>
    <col min="18" max="18" width="9.42578125" bestFit="1" customWidth="1"/>
  </cols>
  <sheetData>
    <row r="1" spans="1:16">
      <c r="A1" s="1"/>
      <c r="B1" s="2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52">
        <f ca="1">TODAY()</f>
        <v>42065</v>
      </c>
      <c r="P2" s="53"/>
    </row>
    <row r="3" spans="1:16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54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1:16" ht="12.75" customHeight="1">
      <c r="C5" s="23" t="s">
        <v>6</v>
      </c>
      <c r="D5" s="24"/>
      <c r="E5" s="24"/>
      <c r="F5" s="25"/>
    </row>
    <row r="6" spans="1:16" ht="6" customHeight="1"/>
    <row r="7" spans="1:16" ht="18.75">
      <c r="A7" s="57" t="s">
        <v>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6.75" customHeight="1"/>
    <row r="9" spans="1:16" ht="11.25" customHeight="1">
      <c r="B9"/>
      <c r="C9" s="26" t="s">
        <v>8</v>
      </c>
      <c r="D9" s="26" t="s">
        <v>9</v>
      </c>
      <c r="E9" s="26"/>
      <c r="F9" s="26" t="s">
        <v>10</v>
      </c>
      <c r="G9" s="26"/>
      <c r="H9" s="26"/>
      <c r="I9" s="22"/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</row>
    <row r="10" spans="1:16" ht="14.2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1:16" ht="16.5" customHeight="1">
      <c r="B11"/>
      <c r="C11" s="26"/>
      <c r="D11" s="26" t="s">
        <v>46</v>
      </c>
      <c r="E11" s="26"/>
      <c r="F11" s="59" t="s">
        <v>47</v>
      </c>
      <c r="G11" s="26"/>
      <c r="H11" s="26"/>
      <c r="I11" s="22"/>
      <c r="J11" s="26"/>
      <c r="K11" s="26"/>
      <c r="L11" s="26"/>
      <c r="M11" s="26"/>
      <c r="N11" s="26"/>
      <c r="O11" s="26"/>
    </row>
    <row r="12" spans="1:16" ht="14.2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1:16">
      <c r="B13">
        <f>B9+1</f>
        <v>1</v>
      </c>
      <c r="C13" s="27">
        <v>6095</v>
      </c>
      <c r="D13" s="28" t="s">
        <v>17</v>
      </c>
      <c r="F13" s="22" t="s">
        <v>18</v>
      </c>
      <c r="J13" s="22">
        <v>8</v>
      </c>
      <c r="K13" s="22">
        <v>136</v>
      </c>
      <c r="L13" s="22">
        <v>275</v>
      </c>
      <c r="M13" s="29">
        <v>0.49404545454545457</v>
      </c>
      <c r="N13" s="22">
        <v>6</v>
      </c>
      <c r="O13" s="22" t="s">
        <v>19</v>
      </c>
    </row>
    <row r="14" spans="1:16">
      <c r="B14">
        <f>B13+1</f>
        <v>2</v>
      </c>
      <c r="C14" s="27">
        <v>4561</v>
      </c>
      <c r="D14" s="28" t="s">
        <v>20</v>
      </c>
      <c r="F14" s="22" t="s">
        <v>18</v>
      </c>
      <c r="J14" s="22">
        <v>4</v>
      </c>
      <c r="K14" s="22">
        <v>116</v>
      </c>
      <c r="L14" s="22">
        <v>215</v>
      </c>
      <c r="M14" s="29">
        <v>0.53903488372093034</v>
      </c>
      <c r="N14" s="22">
        <v>4</v>
      </c>
      <c r="O14" s="22" t="s">
        <v>19</v>
      </c>
    </row>
    <row r="15" spans="1:16">
      <c r="B15">
        <f>B14+1</f>
        <v>3</v>
      </c>
      <c r="C15" s="27">
        <v>4545</v>
      </c>
      <c r="D15" s="28" t="s">
        <v>21</v>
      </c>
      <c r="F15" s="22" t="s">
        <v>18</v>
      </c>
      <c r="J15" s="22">
        <v>4</v>
      </c>
      <c r="K15" s="22">
        <v>125</v>
      </c>
      <c r="L15" s="22">
        <v>252</v>
      </c>
      <c r="M15" s="29">
        <v>0.49553174603174605</v>
      </c>
      <c r="N15" s="22">
        <v>5</v>
      </c>
      <c r="O15" s="22" t="s">
        <v>19</v>
      </c>
    </row>
    <row r="16" spans="1:16">
      <c r="B16">
        <f t="shared" ref="B16:B21" si="0">B15+1</f>
        <v>4</v>
      </c>
      <c r="C16" s="27">
        <v>5212</v>
      </c>
      <c r="D16" s="28" t="s">
        <v>22</v>
      </c>
      <c r="F16" s="22" t="s">
        <v>18</v>
      </c>
      <c r="J16" s="22">
        <v>0</v>
      </c>
      <c r="K16" s="22">
        <v>98</v>
      </c>
      <c r="L16" s="22">
        <v>266</v>
      </c>
      <c r="M16" s="29">
        <v>0.36792105263157893</v>
      </c>
      <c r="N16" s="22">
        <v>5</v>
      </c>
      <c r="O16" s="22" t="s">
        <v>19</v>
      </c>
    </row>
    <row r="17" spans="2:16" ht="12.75" customHeight="1">
      <c r="B17"/>
      <c r="C17" s="27"/>
      <c r="D17" s="28"/>
      <c r="F17" s="22"/>
      <c r="J17" s="22"/>
      <c r="K17" s="22"/>
      <c r="L17" s="22"/>
      <c r="M17" s="29"/>
      <c r="N17" s="22"/>
    </row>
    <row r="18" spans="2:16" ht="17.25" customHeight="1">
      <c r="B18"/>
      <c r="C18" s="27"/>
      <c r="D18" s="26" t="s">
        <v>48</v>
      </c>
      <c r="E18" s="26"/>
      <c r="F18" s="59" t="s">
        <v>49</v>
      </c>
      <c r="J18" s="22"/>
      <c r="K18" s="22"/>
      <c r="L18" s="22"/>
      <c r="M18" s="29"/>
      <c r="N18" s="22"/>
    </row>
    <row r="19" spans="2:16" ht="12.75" customHeight="1">
      <c r="B19"/>
      <c r="C19" s="27"/>
      <c r="D19" s="28"/>
      <c r="F19" s="22"/>
      <c r="J19" s="22"/>
      <c r="K19" s="22"/>
      <c r="L19" s="22"/>
      <c r="M19" s="29"/>
      <c r="N19" s="22"/>
    </row>
    <row r="20" spans="2:16">
      <c r="B20">
        <v>1</v>
      </c>
      <c r="C20" s="27">
        <v>4407</v>
      </c>
      <c r="D20" s="28" t="s">
        <v>23</v>
      </c>
      <c r="F20" s="22" t="s">
        <v>24</v>
      </c>
      <c r="J20" s="22">
        <v>4</v>
      </c>
      <c r="K20" s="22">
        <v>121</v>
      </c>
      <c r="L20" s="22">
        <v>220</v>
      </c>
      <c r="M20" s="29">
        <v>0.5495000000000001</v>
      </c>
      <c r="N20" s="22">
        <v>4</v>
      </c>
      <c r="O20" s="22" t="s">
        <v>19</v>
      </c>
    </row>
    <row r="21" spans="2:16">
      <c r="B21">
        <f t="shared" si="0"/>
        <v>2</v>
      </c>
      <c r="C21" s="27">
        <v>4473</v>
      </c>
      <c r="D21" s="28" t="s">
        <v>25</v>
      </c>
      <c r="F21" s="22" t="s">
        <v>18</v>
      </c>
      <c r="J21" s="22">
        <v>4</v>
      </c>
      <c r="K21" s="22">
        <v>125</v>
      </c>
      <c r="L21" s="22">
        <v>220</v>
      </c>
      <c r="M21" s="29">
        <v>0.56768181818181829</v>
      </c>
      <c r="N21" s="22">
        <v>4</v>
      </c>
      <c r="O21" s="22" t="s">
        <v>19</v>
      </c>
    </row>
    <row r="22" spans="2:16">
      <c r="B22"/>
      <c r="C22" s="27">
        <v>4587</v>
      </c>
      <c r="D22" s="28" t="s">
        <v>51</v>
      </c>
      <c r="F22" s="22" t="s">
        <v>24</v>
      </c>
      <c r="H22" t="s">
        <v>56</v>
      </c>
      <c r="J22" s="22"/>
      <c r="K22" s="22"/>
      <c r="L22" s="22"/>
      <c r="M22" s="29"/>
      <c r="N22" s="22"/>
    </row>
    <row r="23" spans="2:16">
      <c r="B23"/>
      <c r="C23" s="27">
        <v>4560</v>
      </c>
      <c r="D23" s="28" t="s">
        <v>52</v>
      </c>
      <c r="F23" s="22" t="s">
        <v>54</v>
      </c>
      <c r="H23" t="s">
        <v>56</v>
      </c>
      <c r="J23" s="22"/>
      <c r="K23" s="22"/>
      <c r="L23" s="22"/>
      <c r="M23" s="29"/>
      <c r="N23" s="22"/>
    </row>
    <row r="24" spans="2:16">
      <c r="B24"/>
      <c r="C24" s="27" t="s">
        <v>50</v>
      </c>
      <c r="D24" s="28" t="s">
        <v>53</v>
      </c>
      <c r="F24" s="22" t="s">
        <v>55</v>
      </c>
      <c r="H24" t="s">
        <v>56</v>
      </c>
      <c r="J24" s="22"/>
      <c r="K24" s="22"/>
      <c r="L24" s="22"/>
      <c r="M24" s="29"/>
      <c r="N24" s="22"/>
    </row>
    <row r="25" spans="2:16">
      <c r="B25" s="30"/>
      <c r="C25" s="31"/>
      <c r="D25" s="32"/>
      <c r="E25" s="30"/>
      <c r="F25" s="31"/>
      <c r="G25" s="31"/>
      <c r="H25" s="30"/>
      <c r="I25" s="30"/>
      <c r="J25" s="31"/>
      <c r="K25" s="31"/>
      <c r="L25" s="31"/>
      <c r="M25" s="33"/>
      <c r="N25" s="31"/>
      <c r="O25" s="31"/>
      <c r="P25" s="30"/>
    </row>
    <row r="28" spans="2:16" ht="23.25">
      <c r="B28" s="58" t="s">
        <v>26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>
      <c r="B29" s="34" t="s">
        <v>27</v>
      </c>
      <c r="D29" s="35"/>
      <c r="O29"/>
      <c r="P29" s="22"/>
    </row>
    <row r="30" spans="2:16">
      <c r="B30">
        <v>1</v>
      </c>
      <c r="C30" s="27">
        <v>4473</v>
      </c>
      <c r="D30" s="28" t="str">
        <f>VLOOKUP(C30,[2]LEDEN!A$1:C$65536,2,FALSE)</f>
        <v>DE BAETS Ronny</v>
      </c>
      <c r="F30" s="22" t="str">
        <f>VLOOKUP(C30,[2]LEDEN!A$1:C$65536,3,FALSE)</f>
        <v>K. EBC</v>
      </c>
      <c r="H30" t="s">
        <v>28</v>
      </c>
      <c r="O30"/>
      <c r="P30" s="22"/>
    </row>
    <row r="31" spans="2:16">
      <c r="B31">
        <v>2</v>
      </c>
      <c r="C31" s="22">
        <v>4407</v>
      </c>
      <c r="D31" s="28" t="str">
        <f>VLOOKUP(C31,[2]LEDEN!A$1:C$65536,2,FALSE)</f>
        <v>STEELS Dieter</v>
      </c>
      <c r="F31" s="22" t="str">
        <f>VLOOKUP(C31,[2]LEDEN!A$1:C$65536,3,FALSE)</f>
        <v>GS</v>
      </c>
      <c r="H31" t="s">
        <v>41</v>
      </c>
      <c r="O31"/>
      <c r="P31" s="22"/>
    </row>
    <row r="32" spans="2:16">
      <c r="B32">
        <v>3</v>
      </c>
      <c r="C32" s="22">
        <v>4561</v>
      </c>
      <c r="D32" s="28" t="str">
        <f>VLOOKUP(C32,[2]LEDEN!A$1:C$65536,2,FALSE)</f>
        <v>VAN DAMME Etienne</v>
      </c>
      <c r="F32" s="22" t="str">
        <f>VLOOKUP(C32,[2]LEDEN!A$1:C$65536,3,FALSE)</f>
        <v>K. EBC</v>
      </c>
      <c r="H32" t="s">
        <v>29</v>
      </c>
      <c r="J32" t="s">
        <v>42</v>
      </c>
      <c r="O32"/>
      <c r="P32" s="22"/>
    </row>
    <row r="33" spans="2:16">
      <c r="B33">
        <v>4</v>
      </c>
      <c r="C33" s="22">
        <v>6095</v>
      </c>
      <c r="D33" s="28" t="str">
        <f>VLOOKUP(C33,[2]LEDEN!A$1:C$65536,2,FALSE)</f>
        <v>COOLS Willy</v>
      </c>
      <c r="F33" s="22" t="str">
        <f>VLOOKUP(C33,[2]LEDEN!A$1:C$65536,3,FALSE)</f>
        <v>K. EBC</v>
      </c>
      <c r="H33" t="s">
        <v>43</v>
      </c>
      <c r="O33"/>
      <c r="P33" s="22"/>
    </row>
    <row r="34" spans="2:16">
      <c r="B34"/>
      <c r="C34" s="22"/>
      <c r="O34"/>
      <c r="P34" s="22"/>
    </row>
    <row r="35" spans="2:16">
      <c r="B35" s="36" t="s">
        <v>30</v>
      </c>
      <c r="C35" s="22"/>
      <c r="E35" s="37">
        <v>34</v>
      </c>
      <c r="O35"/>
      <c r="P35" s="22"/>
    </row>
    <row r="36" spans="2:16">
      <c r="B36"/>
      <c r="C36" s="22"/>
      <c r="O36"/>
      <c r="P36" s="22"/>
    </row>
    <row r="37" spans="2:16">
      <c r="B37" s="37" t="s">
        <v>31</v>
      </c>
      <c r="C37" s="22"/>
      <c r="E37" s="38" t="s">
        <v>32</v>
      </c>
      <c r="F37" s="39"/>
      <c r="G37" s="40"/>
      <c r="H37" s="40"/>
      <c r="I37" s="40"/>
      <c r="J37" s="40"/>
      <c r="K37" s="40"/>
      <c r="M37" s="41">
        <v>0.61</v>
      </c>
      <c r="O37"/>
      <c r="P37" s="22"/>
    </row>
    <row r="38" spans="2:16">
      <c r="E38" s="42" t="s">
        <v>33</v>
      </c>
    </row>
    <row r="40" spans="2:16">
      <c r="B40" s="36" t="s">
        <v>30</v>
      </c>
      <c r="E40" t="s">
        <v>34</v>
      </c>
    </row>
    <row r="42" spans="2:16">
      <c r="B42" s="39" t="s">
        <v>35</v>
      </c>
      <c r="D42" s="42"/>
      <c r="E42" s="42" t="s">
        <v>36</v>
      </c>
      <c r="F42" s="43"/>
      <c r="G42" s="44"/>
      <c r="H42" s="44"/>
      <c r="I42" s="44"/>
      <c r="J42" s="44"/>
      <c r="K42" s="44"/>
      <c r="L42" s="44"/>
      <c r="M42" s="42"/>
    </row>
    <row r="43" spans="2:16">
      <c r="B43" s="44"/>
      <c r="C43" s="45"/>
      <c r="D43" s="42"/>
    </row>
    <row r="44" spans="2:16">
      <c r="B44" s="44"/>
      <c r="E44" s="39" t="s">
        <v>37</v>
      </c>
      <c r="F44" s="46"/>
      <c r="G44" s="40"/>
      <c r="H44" s="39"/>
      <c r="I44" s="40"/>
      <c r="J44" s="40"/>
      <c r="K44" s="40"/>
      <c r="L44" s="39" t="s">
        <v>38</v>
      </c>
      <c r="M44" s="40"/>
      <c r="N44" s="39"/>
      <c r="O44" s="42"/>
    </row>
    <row r="45" spans="2:16">
      <c r="B45" s="44"/>
      <c r="E45" s="39"/>
      <c r="F45" s="46"/>
      <c r="G45" s="40"/>
      <c r="H45" s="39"/>
      <c r="I45" s="40"/>
      <c r="J45" s="40"/>
      <c r="K45" s="40"/>
      <c r="L45" s="39" t="s">
        <v>39</v>
      </c>
      <c r="M45" s="40"/>
      <c r="N45" s="39"/>
      <c r="O45" s="42"/>
    </row>
    <row r="46" spans="2:16">
      <c r="B46" s="44"/>
      <c r="E46" s="39"/>
      <c r="F46" s="46"/>
      <c r="G46" s="40"/>
      <c r="H46" s="39"/>
      <c r="I46" s="40"/>
      <c r="J46" s="40"/>
      <c r="K46" s="40"/>
      <c r="L46" s="39"/>
      <c r="M46" s="40"/>
      <c r="N46" s="39"/>
      <c r="O46" s="42"/>
    </row>
    <row r="47" spans="2:16">
      <c r="B47" s="44"/>
      <c r="C47" s="39" t="s">
        <v>44</v>
      </c>
      <c r="D47" s="42"/>
      <c r="E47" s="42"/>
      <c r="F47" s="43"/>
      <c r="G47" s="44"/>
      <c r="H47" s="44"/>
      <c r="I47" s="44"/>
      <c r="J47" s="44"/>
      <c r="K47" s="44"/>
      <c r="L47" s="43"/>
      <c r="M47" s="42"/>
    </row>
    <row r="48" spans="2:16">
      <c r="B48" s="44"/>
      <c r="C48" s="39"/>
      <c r="D48" s="42"/>
      <c r="E48" s="42"/>
      <c r="F48" s="43"/>
      <c r="G48" s="44"/>
      <c r="H48" s="44"/>
      <c r="I48" s="44"/>
      <c r="J48" s="44"/>
      <c r="K48" s="44"/>
      <c r="L48" s="43"/>
      <c r="M48" s="42"/>
    </row>
    <row r="49" spans="2:15">
      <c r="B49" s="44"/>
      <c r="C49" s="45" t="s">
        <v>40</v>
      </c>
      <c r="D49" s="46"/>
      <c r="E49" s="46"/>
      <c r="F49" s="39"/>
      <c r="G49" s="40"/>
      <c r="H49" s="40"/>
      <c r="I49" s="40"/>
      <c r="J49" s="40"/>
      <c r="K49" s="40"/>
      <c r="L49" s="39"/>
      <c r="M49" s="42"/>
      <c r="N49" t="s">
        <v>57</v>
      </c>
    </row>
    <row r="50" spans="2:15" ht="15.75" thickBot="1">
      <c r="B50" s="44"/>
      <c r="C50" s="43"/>
      <c r="D50" s="42"/>
      <c r="E50" s="42"/>
      <c r="F50" s="43"/>
      <c r="G50" s="44"/>
      <c r="H50" s="44"/>
      <c r="I50" s="44"/>
      <c r="J50" s="44"/>
      <c r="K50" s="44"/>
      <c r="L50" s="43"/>
      <c r="M50" s="42"/>
    </row>
    <row r="51" spans="2:15" ht="15.75" thickBot="1">
      <c r="B51" s="44"/>
      <c r="D51" s="47" t="s">
        <v>45</v>
      </c>
      <c r="E51" s="48"/>
      <c r="F51" s="48"/>
      <c r="G51" s="48"/>
      <c r="H51" s="48"/>
      <c r="I51" s="49"/>
      <c r="J51" s="48"/>
      <c r="K51" s="48"/>
      <c r="L51" s="48"/>
      <c r="M51" s="48"/>
      <c r="N51" s="48"/>
      <c r="O51" s="50"/>
    </row>
  </sheetData>
  <mergeCells count="5">
    <mergeCell ref="C1:N1"/>
    <mergeCell ref="O2:P2"/>
    <mergeCell ref="B4:P4"/>
    <mergeCell ref="A7:P7"/>
    <mergeCell ref="B28:P28"/>
  </mergeCells>
  <pageMargins left="0.39370078740157483" right="0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2015-03-02T17:45:54Z</cp:lastPrinted>
  <dcterms:created xsi:type="dcterms:W3CDTF">2015-03-02T17:33:46Z</dcterms:created>
  <dcterms:modified xsi:type="dcterms:W3CDTF">2015-03-02T17:46:28Z</dcterms:modified>
</cp:coreProperties>
</file>