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<sst xmlns="http://schemas.openxmlformats.org/spreadsheetml/2006/main" count="87" uniqueCount="61">
  <si>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</si>
  <si>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</si>
  <si>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</si>
  <si>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</si>
  <si>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</si>
  <si>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</si>
  <si>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3° klasse driebanden KB </t>
  </si>
  <si>
    <t xml:space="preserve">Poule 1 </t>
  </si>
  <si>
    <t>K.BC. KRIJT OP TIJD MELLE    Tav. Agora  Kloosterstr. 2 Melle</t>
  </si>
  <si>
    <t>tel : 0497 / 13 38 89</t>
  </si>
  <si>
    <t>Wedstrijdleiding :</t>
  </si>
  <si>
    <t>JANSSENS Marcel</t>
  </si>
  <si>
    <t>of afgevaardigde</t>
  </si>
  <si>
    <t>wo. 12 feb. en wo. 19  feb. 2014</t>
  </si>
  <si>
    <t>om 19u00</t>
  </si>
  <si>
    <t>2 - 5</t>
  </si>
  <si>
    <t>3 - 4</t>
  </si>
  <si>
    <t>BAELE Edmond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</si>
  <si>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</si>
  <si>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</si>
  <si>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</si>
  <si>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</si>
  <si>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</si>
  <si>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</si>
  <si>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</si>
  <si>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</si>
  <si>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</si>
  <si>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>K.  BC. ELK WEIRD'HEM  markt 16     9900 Eeklo</t>
  </si>
  <si>
    <t>( Eiktak )</t>
  </si>
  <si>
    <t>tel : 09 / 37733 47</t>
  </si>
  <si>
    <t>JANSSENS Rony</t>
  </si>
  <si>
    <t>za. 22 en zo. 23 feb. 2014</t>
  </si>
  <si>
    <t>om  14u00</t>
  </si>
  <si>
    <t>Poule 3</t>
  </si>
  <si>
    <t>K. GENTSCHE B.A. Snook. Pal. Argos Antw. Stwg 550 St Amandsb</t>
  </si>
  <si>
    <t>tel : 09 / 228 19 38</t>
  </si>
  <si>
    <t>VAN HAMME Rudi</t>
  </si>
  <si>
    <t>za. 1 en zo.  2 mrt 2014</t>
  </si>
  <si>
    <t>om 14u00</t>
  </si>
  <si>
    <t>VAN HIJFTE Frans</t>
  </si>
  <si>
    <t>UN</t>
  </si>
  <si>
    <t>8888b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</si>
  <si>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</si>
  <si>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</si>
  <si>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</si>
  <si>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</si>
  <si>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</si>
  <si>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</si>
  <si>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</si>
  <si>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</si>
  <si>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</si>
  <si>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</si>
  <si>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</si>
  <si>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</si>
  <si>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</si>
  <si>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</si>
  <si>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16 jan. 2014.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</si>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</sst>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3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1">
      <selection activeCell="T46" sqref="T4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3"/>
      <c r="O2" s="4"/>
    </row>
    <row r="3" spans="2:15" ht="12.75">
      <c r="B3" s="5"/>
      <c r="C3" s="6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7"/>
    </row>
    <row r="4" spans="2:15" ht="12.75">
      <c r="B4" s="5"/>
      <c r="C4" s="6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6"/>
      <c r="O4" s="7"/>
    </row>
    <row r="5" spans="2:15" ht="12.75">
      <c r="B5" s="5"/>
      <c r="C5" s="6"/>
      <c r="D5" s="46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6"/>
      <c r="O5" s="7"/>
    </row>
    <row r="6" spans="2:15" ht="12.75">
      <c r="B6" s="5"/>
      <c r="C6" s="6"/>
      <c r="D6" s="47" t="s">
        <v>3</v>
      </c>
      <c r="E6" s="47"/>
      <c r="F6" s="47"/>
      <c r="G6" s="47"/>
      <c r="H6" s="47"/>
      <c r="I6" s="48" t="s">
        <v>4</v>
      </c>
      <c r="J6" s="48"/>
      <c r="K6" s="48"/>
      <c r="L6" s="48"/>
      <c r="M6" s="48"/>
      <c r="N6" s="6"/>
      <c r="O6" s="7"/>
    </row>
    <row r="7" spans="2:15" ht="12.75">
      <c r="B7" s="8"/>
      <c r="C7" s="9"/>
      <c r="D7" s="41" t="s">
        <v>5</v>
      </c>
      <c r="E7" s="41"/>
      <c r="F7" s="41"/>
      <c r="G7" s="41"/>
      <c r="H7" s="41"/>
      <c r="I7" s="42" t="s">
        <v>6</v>
      </c>
      <c r="J7" s="42"/>
      <c r="K7" s="42"/>
      <c r="L7" s="42"/>
      <c r="M7" s="42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3"/>
      <c r="O10" s="13"/>
    </row>
    <row r="11" spans="2:15" ht="12.75">
      <c r="B11" s="11"/>
      <c r="C11" s="11"/>
      <c r="D11" s="14" t="s">
        <v>13</v>
      </c>
      <c r="E11" s="14"/>
      <c r="F11" s="14"/>
      <c r="G11" s="14"/>
      <c r="H11" s="14"/>
      <c r="I11" s="14" t="s">
        <v>14</v>
      </c>
      <c r="J11" s="14"/>
      <c r="K11" s="14"/>
      <c r="L11" s="14"/>
      <c r="M11" s="14"/>
      <c r="N11" s="11"/>
      <c r="O11" s="11"/>
    </row>
    <row r="12" spans="2:15" ht="12.75">
      <c r="B12" s="11"/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/>
      <c r="O12" s="11"/>
    </row>
    <row r="13" spans="2:15" ht="12.75">
      <c r="B13" s="15">
        <v>9066</v>
      </c>
      <c r="C13" s="16" t="str">
        <f>VLOOKUP(B13:B48,'[1]LEDEN'!A:E,2,FALSE)</f>
        <v>Willems Raymond</v>
      </c>
      <c r="D13" s="16"/>
      <c r="E13" s="16"/>
      <c r="F13" s="16"/>
      <c r="G13" s="16" t="str">
        <f>VLOOKUP(B13,'[1]LEDEN'!A:E,3,FALSE)</f>
        <v>BvG</v>
      </c>
      <c r="H13" s="16"/>
      <c r="I13" s="16"/>
      <c r="J13" s="17" t="s">
        <v>15</v>
      </c>
      <c r="K13" s="18"/>
      <c r="L13" s="17" t="s">
        <v>16</v>
      </c>
      <c r="O13" s="16"/>
    </row>
    <row r="14" spans="2:15" ht="12.75">
      <c r="B14" s="15">
        <v>8897</v>
      </c>
      <c r="C14" s="16" t="s">
        <v>17</v>
      </c>
      <c r="D14" s="16"/>
      <c r="E14" s="16"/>
      <c r="F14" s="16"/>
      <c r="G14" s="16" t="str">
        <f>VLOOKUP(B14,'[1]LEDEN'!A:E,3,FALSE)</f>
        <v>KBCAW</v>
      </c>
      <c r="H14" s="16"/>
      <c r="I14" s="16"/>
      <c r="J14" s="17" t="s">
        <v>18</v>
      </c>
      <c r="K14" s="1"/>
      <c r="L14" s="17" t="s">
        <v>19</v>
      </c>
      <c r="O14" s="16"/>
    </row>
    <row r="15" spans="2:15" ht="12.75">
      <c r="B15" s="15">
        <v>9054</v>
      </c>
      <c r="C15" s="16" t="str">
        <f>VLOOKUP(B15:B48,'[1]LEDEN'!A:E,2,FALSE)</f>
        <v>HOFMAN Hugo</v>
      </c>
      <c r="D15" s="16"/>
      <c r="E15" s="16"/>
      <c r="F15" s="16"/>
      <c r="G15" s="16" t="str">
        <f>VLOOKUP(B15,'[1]LEDEN'!A:E,3,FALSE)</f>
        <v>KOTM</v>
      </c>
      <c r="H15" s="16"/>
      <c r="I15" s="16"/>
      <c r="J15" s="1"/>
      <c r="K15" s="1"/>
      <c r="L15" s="17" t="s">
        <v>20</v>
      </c>
      <c r="O15" s="16"/>
    </row>
    <row r="16" spans="2:15" ht="12.75">
      <c r="B16" s="15">
        <v>9067</v>
      </c>
      <c r="C16" s="16" t="str">
        <f>VLOOKUP(B13:B48,'[1]LEDEN'!A:E,2,FALSE)</f>
        <v>DE LETTER Sandra</v>
      </c>
      <c r="D16" s="16"/>
      <c r="E16" s="16"/>
      <c r="F16" s="16"/>
      <c r="G16" s="16" t="str">
        <f>VLOOKUP(B16,'[1]LEDEN'!A:E,3,FALSE)</f>
        <v>EWH</v>
      </c>
      <c r="H16" s="16"/>
      <c r="I16" s="16"/>
      <c r="J16" s="19" t="s">
        <v>21</v>
      </c>
      <c r="K16" s="1"/>
      <c r="L16" s="1"/>
      <c r="O16" s="16"/>
    </row>
    <row r="17" spans="2:15" ht="12.75">
      <c r="B17" s="15">
        <v>8125</v>
      </c>
      <c r="C17" s="16" t="str">
        <f>VLOOKUP(B17:B48,'[1]LEDEN'!A:E,2,FALSE)</f>
        <v>LANDRIEU Jan</v>
      </c>
      <c r="D17" s="16"/>
      <c r="E17" s="16"/>
      <c r="F17" s="16"/>
      <c r="G17" s="16" t="str">
        <f>VLOOKUP(B17,'[1]LEDEN'!A:E,3,FALSE)</f>
        <v>RV</v>
      </c>
      <c r="H17" s="16"/>
      <c r="I17" s="16"/>
      <c r="J17" s="17" t="s">
        <v>22</v>
      </c>
      <c r="K17" s="1"/>
      <c r="L17" s="17" t="s">
        <v>23</v>
      </c>
      <c r="O17" s="16"/>
    </row>
    <row r="18" spans="2:15" ht="12.75">
      <c r="B18" s="20"/>
      <c r="C18" s="21"/>
      <c r="D18" s="11"/>
      <c r="E18" s="11"/>
      <c r="F18" s="11"/>
      <c r="G18" s="11"/>
      <c r="H18" s="22"/>
      <c r="I18" s="23"/>
      <c r="J18" s="17" t="s">
        <v>24</v>
      </c>
      <c r="K18" s="1"/>
      <c r="L18" s="19" t="s">
        <v>25</v>
      </c>
      <c r="O18" s="24"/>
    </row>
    <row r="19" spans="2:15" ht="9" customHeight="1">
      <c r="B19" s="20"/>
      <c r="C19" s="21"/>
      <c r="D19" s="11"/>
      <c r="E19" s="11"/>
      <c r="F19" s="11"/>
      <c r="G19" s="11"/>
      <c r="H19" s="22"/>
      <c r="I19" s="23"/>
      <c r="J19" s="17"/>
      <c r="K19" s="1"/>
      <c r="L19" s="19"/>
      <c r="O19" s="24"/>
    </row>
    <row r="20" spans="2:15" ht="12.75">
      <c r="B20" s="11" t="s">
        <v>26</v>
      </c>
      <c r="C20" s="21"/>
      <c r="D20" s="12" t="s">
        <v>27</v>
      </c>
      <c r="E20" s="12"/>
      <c r="F20" s="12"/>
      <c r="G20" s="12"/>
      <c r="H20" s="12"/>
      <c r="I20" s="12"/>
      <c r="J20" s="12"/>
      <c r="K20" s="12" t="s">
        <v>28</v>
      </c>
      <c r="L20" s="12"/>
      <c r="M20" s="12" t="s">
        <v>29</v>
      </c>
      <c r="N20" s="12"/>
      <c r="O20" s="12"/>
    </row>
    <row r="21" spans="2:15" ht="12.75">
      <c r="B21" s="11"/>
      <c r="C21" s="21"/>
      <c r="D21" s="12" t="s">
        <v>10</v>
      </c>
      <c r="E21" s="12"/>
      <c r="F21" s="12"/>
      <c r="G21" s="12" t="s">
        <v>30</v>
      </c>
      <c r="H21" s="12"/>
      <c r="I21" s="12"/>
      <c r="J21" s="12"/>
      <c r="K21" s="12" t="s">
        <v>12</v>
      </c>
      <c r="L21" s="12"/>
      <c r="M21" s="12"/>
      <c r="N21" s="11"/>
      <c r="O21" s="11"/>
    </row>
    <row r="22" spans="2:15" ht="12.75">
      <c r="B22" s="11"/>
      <c r="C22" s="21"/>
      <c r="D22" s="14" t="s">
        <v>31</v>
      </c>
      <c r="E22" s="14"/>
      <c r="F22" s="14"/>
      <c r="G22" s="14"/>
      <c r="H22" s="14"/>
      <c r="I22" s="14" t="s">
        <v>32</v>
      </c>
      <c r="J22" s="14"/>
      <c r="K22" s="14"/>
      <c r="L22" s="14"/>
      <c r="M22" s="14"/>
      <c r="N22" s="14"/>
      <c r="O22" s="14"/>
    </row>
    <row r="23" spans="2:15" ht="12.75">
      <c r="B23" s="11"/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"/>
      <c r="O23" s="11"/>
    </row>
    <row r="24" spans="2:15" ht="12.75">
      <c r="B24" s="15">
        <v>8891</v>
      </c>
      <c r="C24" s="16" t="str">
        <f>VLOOKUP(B24:B53,'[1]LEDEN'!A:E,2,FALSE)</f>
        <v>PLATTEAU Steven</v>
      </c>
      <c r="D24" s="16"/>
      <c r="E24" s="16"/>
      <c r="F24" s="16"/>
      <c r="G24" s="16" t="str">
        <f>VLOOKUP(B24,'[1]LEDEN'!A:E,3,FALSE)</f>
        <v>EWH</v>
      </c>
      <c r="H24" s="16"/>
      <c r="I24" s="16"/>
      <c r="J24" s="17" t="s">
        <v>15</v>
      </c>
      <c r="K24" s="18"/>
      <c r="L24" s="17" t="s">
        <v>16</v>
      </c>
      <c r="M24" s="16"/>
      <c r="N24" s="16"/>
      <c r="O24" s="16"/>
    </row>
    <row r="25" spans="2:15" ht="12.75">
      <c r="B25" s="15">
        <v>8410</v>
      </c>
      <c r="C25" s="16" t="str">
        <f>VLOOKUP(B25:B53,'[1]LEDEN'!A:E,2,FALSE)</f>
        <v>LIPPENS Tony</v>
      </c>
      <c r="D25" s="16"/>
      <c r="E25" s="16"/>
      <c r="F25" s="16"/>
      <c r="G25" s="16" t="str">
        <f>VLOOKUP(B25,'[1]LEDEN'!A:E,3,FALSE)</f>
        <v>ED</v>
      </c>
      <c r="H25" s="16"/>
      <c r="I25" s="16"/>
      <c r="J25" s="17" t="s">
        <v>18</v>
      </c>
      <c r="K25" s="1"/>
      <c r="L25" s="17" t="s">
        <v>19</v>
      </c>
      <c r="M25" s="16"/>
      <c r="N25" s="16"/>
      <c r="O25" s="16"/>
    </row>
    <row r="26" spans="2:15" ht="12.75">
      <c r="B26" s="15">
        <v>4617</v>
      </c>
      <c r="C26" s="16" t="str">
        <f>VLOOKUP(B21:B53,'[1]LEDEN'!A:E,2,FALSE)</f>
        <v>JANSSENS Marcel</v>
      </c>
      <c r="D26" s="16"/>
      <c r="E26" s="16"/>
      <c r="F26" s="16"/>
      <c r="G26" s="16" t="str">
        <f>VLOOKUP(B26,'[1]LEDEN'!A:E,3,FALSE)</f>
        <v>KOTM</v>
      </c>
      <c r="H26" s="16"/>
      <c r="I26" s="16"/>
      <c r="J26" s="1"/>
      <c r="K26" s="1"/>
      <c r="L26" s="17" t="s">
        <v>20</v>
      </c>
      <c r="M26" s="16"/>
      <c r="N26" s="16"/>
      <c r="O26" s="16"/>
    </row>
    <row r="27" spans="2:15" ht="12.75">
      <c r="B27" s="15">
        <v>7471</v>
      </c>
      <c r="C27" s="16" t="str">
        <f>VLOOKUP(B27:B53,'[1]LEDEN'!A:E,2,FALSE)</f>
        <v>WIELEMANS Gustaaf</v>
      </c>
      <c r="D27" s="16"/>
      <c r="E27" s="16"/>
      <c r="F27" s="16"/>
      <c r="G27" s="16" t="str">
        <f>VLOOKUP(B27,'[1]LEDEN'!A:E,3,FALSE)</f>
        <v>UN</v>
      </c>
      <c r="H27" s="16"/>
      <c r="I27" s="16"/>
      <c r="J27" s="19" t="s">
        <v>21</v>
      </c>
      <c r="K27" s="1"/>
      <c r="L27" s="1"/>
      <c r="M27" s="16"/>
      <c r="N27" s="16"/>
      <c r="O27" s="16"/>
    </row>
    <row r="28" spans="2:15" ht="12.75">
      <c r="B28" s="15">
        <v>4559</v>
      </c>
      <c r="C28" s="16" t="str">
        <f>VLOOKUP(B28:B53,'[1]LEDEN'!A:E,2,FALSE)</f>
        <v>STANDAERT Arthur</v>
      </c>
      <c r="D28" s="16"/>
      <c r="E28" s="16"/>
      <c r="F28" s="16"/>
      <c r="G28" s="16" t="str">
        <f>VLOOKUP(B28,'[1]LEDEN'!A:E,3,FALSE)</f>
        <v>K. EBC</v>
      </c>
      <c r="H28" s="16"/>
      <c r="I28" s="16"/>
      <c r="J28" s="17" t="s">
        <v>22</v>
      </c>
      <c r="K28" s="1"/>
      <c r="L28" s="17" t="s">
        <v>23</v>
      </c>
      <c r="M28" s="16"/>
      <c r="N28" s="16"/>
      <c r="O28" s="16"/>
    </row>
    <row r="29" spans="2:15" ht="12.75">
      <c r="B29" s="11"/>
      <c r="C29" s="11"/>
      <c r="D29" s="11"/>
      <c r="E29" s="11"/>
      <c r="F29" s="11"/>
      <c r="G29" s="11"/>
      <c r="H29" s="20"/>
      <c r="I29" s="23"/>
      <c r="J29" s="17" t="s">
        <v>24</v>
      </c>
      <c r="K29" s="1"/>
      <c r="L29" s="19" t="s">
        <v>25</v>
      </c>
      <c r="M29" s="23"/>
      <c r="N29" s="23"/>
      <c r="O29" s="23"/>
    </row>
    <row r="30" spans="2:15" ht="9" customHeight="1">
      <c r="B30" s="11"/>
      <c r="C30" s="11"/>
      <c r="D30" s="11"/>
      <c r="E30" s="11"/>
      <c r="F30" s="11"/>
      <c r="G30" s="11"/>
      <c r="H30" s="20"/>
      <c r="I30" s="23"/>
      <c r="J30" s="17"/>
      <c r="K30" s="1"/>
      <c r="L30" s="19"/>
      <c r="M30" s="23"/>
      <c r="N30" s="23"/>
      <c r="O30" s="23"/>
    </row>
    <row r="31" spans="2:15" ht="12.75">
      <c r="B31" s="11" t="s">
        <v>33</v>
      </c>
      <c r="C31" s="26"/>
      <c r="D31" s="14" t="s">
        <v>34</v>
      </c>
      <c r="E31" s="14"/>
      <c r="F31" s="14"/>
      <c r="G31" s="14"/>
      <c r="H31" s="14"/>
      <c r="I31" s="14"/>
      <c r="J31" s="14"/>
      <c r="K31" s="14"/>
      <c r="L31" s="14"/>
      <c r="M31" s="14" t="s">
        <v>35</v>
      </c>
      <c r="N31" s="14"/>
      <c r="O31" s="14"/>
    </row>
    <row r="32" spans="2:15" ht="12.75">
      <c r="B32" s="26"/>
      <c r="C32" s="11"/>
      <c r="D32" s="12" t="s">
        <v>10</v>
      </c>
      <c r="E32" s="12"/>
      <c r="F32" s="12"/>
      <c r="G32" s="12" t="s">
        <v>36</v>
      </c>
      <c r="H32" s="12"/>
      <c r="I32" s="12"/>
      <c r="J32" s="12"/>
      <c r="K32" s="12" t="s">
        <v>12</v>
      </c>
      <c r="L32" s="12"/>
      <c r="M32" s="12"/>
      <c r="N32" s="13"/>
      <c r="O32" s="13"/>
    </row>
    <row r="33" spans="2:15" ht="12.75">
      <c r="B33" s="26"/>
      <c r="C33" s="11"/>
      <c r="D33" s="16" t="s">
        <v>37</v>
      </c>
      <c r="E33" s="16"/>
      <c r="F33" s="16"/>
      <c r="G33" s="16"/>
      <c r="H33" s="16"/>
      <c r="I33" s="16" t="s">
        <v>38</v>
      </c>
      <c r="J33" s="16"/>
      <c r="K33" s="16"/>
      <c r="L33" s="26"/>
      <c r="M33" s="26"/>
      <c r="N33" s="13"/>
      <c r="O33" s="13"/>
    </row>
    <row r="34" spans="2:15" ht="12.75">
      <c r="B34" s="26"/>
      <c r="C34" s="1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3"/>
      <c r="O34" s="13"/>
    </row>
    <row r="35" spans="2:15" ht="12.75">
      <c r="B35" s="15">
        <v>8352</v>
      </c>
      <c r="C35" s="16" t="str">
        <f>VLOOKUP(B28:B58,'[1]LEDEN'!A:E,2,FALSE)</f>
        <v>COSYNS Marc</v>
      </c>
      <c r="D35" s="16"/>
      <c r="E35" s="16"/>
      <c r="F35" s="16"/>
      <c r="G35" s="16" t="str">
        <f>VLOOKUP(B35,'[1]LEDEN'!A:E,3,FALSE)</f>
        <v>KBCAW</v>
      </c>
      <c r="H35" s="16"/>
      <c r="I35" s="16"/>
      <c r="J35" s="17" t="s">
        <v>15</v>
      </c>
      <c r="K35" s="18"/>
      <c r="L35" s="17" t="s">
        <v>16</v>
      </c>
      <c r="M35" s="16"/>
      <c r="N35" s="16"/>
      <c r="O35" s="16"/>
    </row>
    <row r="36" spans="2:15" ht="12.75">
      <c r="B36" s="15">
        <v>4496</v>
      </c>
      <c r="C36" s="16" t="str">
        <f>VLOOKUP(B36:B58,'[1]LEDEN'!A:E,2,FALSE)</f>
        <v>VAN HANEGEM Izaak</v>
      </c>
      <c r="D36" s="16"/>
      <c r="E36" s="16"/>
      <c r="F36" s="16"/>
      <c r="G36" s="16" t="str">
        <f>VLOOKUP(B36,'[1]LEDEN'!A:E,3,FALSE)</f>
        <v>BvG</v>
      </c>
      <c r="H36" s="16"/>
      <c r="I36" s="16"/>
      <c r="J36" s="17" t="s">
        <v>18</v>
      </c>
      <c r="K36" s="1"/>
      <c r="L36" s="17" t="s">
        <v>19</v>
      </c>
      <c r="M36" s="16"/>
      <c r="N36" s="16"/>
      <c r="O36" s="16"/>
    </row>
    <row r="37" spans="2:15" ht="12.75">
      <c r="B37" s="15">
        <v>5208</v>
      </c>
      <c r="C37" s="16" t="str">
        <f>VLOOKUP(B37:B58,'[1]LEDEN'!A:E,2,FALSE)</f>
        <v>VAN HAMME Rudi</v>
      </c>
      <c r="D37" s="16"/>
      <c r="E37" s="16"/>
      <c r="F37" s="16"/>
      <c r="G37" s="16" t="str">
        <f>VLOOKUP(B37,'[1]LEDEN'!A:E,3,FALSE)</f>
        <v>KGBA</v>
      </c>
      <c r="H37" s="16"/>
      <c r="I37" s="16"/>
      <c r="J37" s="1"/>
      <c r="K37" s="1"/>
      <c r="L37" s="17" t="s">
        <v>20</v>
      </c>
      <c r="M37" s="16"/>
      <c r="N37" s="16"/>
      <c r="O37" s="16"/>
    </row>
    <row r="38" spans="2:15" ht="12.75" customHeight="1">
      <c r="B38" s="15">
        <v>9293</v>
      </c>
      <c r="C38" s="16" t="s">
        <v>39</v>
      </c>
      <c r="D38" s="16"/>
      <c r="E38" s="16"/>
      <c r="F38" s="16"/>
      <c r="G38" s="16" t="s">
        <v>40</v>
      </c>
      <c r="H38" s="16"/>
      <c r="I38" s="16"/>
      <c r="J38" s="19" t="s">
        <v>21</v>
      </c>
      <c r="K38" s="1"/>
      <c r="L38" s="1"/>
      <c r="M38" s="16"/>
      <c r="N38" s="16"/>
      <c r="O38" s="16"/>
    </row>
    <row r="39" spans="2:15" ht="12.75">
      <c r="B39" s="15" t="s">
        <v>41</v>
      </c>
      <c r="C39" s="16" t="str">
        <f>VLOOKUP(B24:B58,'[1]LEDEN'!A:E,2,FALSE)</f>
        <v>DE MEYER EriK</v>
      </c>
      <c r="D39" s="16"/>
      <c r="E39" s="16"/>
      <c r="F39" s="16"/>
      <c r="G39" s="16" t="str">
        <f>VLOOKUP(B39,'[1]LEDEN'!A:E,3,FALSE)</f>
        <v>K&amp;V </v>
      </c>
      <c r="H39" s="16"/>
      <c r="I39" s="16"/>
      <c r="J39" s="17" t="s">
        <v>22</v>
      </c>
      <c r="K39" s="1"/>
      <c r="L39" s="17" t="s">
        <v>23</v>
      </c>
      <c r="M39" s="16"/>
      <c r="N39" s="16"/>
      <c r="O39" s="16"/>
    </row>
    <row r="40" spans="2:15" ht="12.75">
      <c r="B40" s="26"/>
      <c r="C40" s="11"/>
      <c r="D40" s="11"/>
      <c r="E40" s="11"/>
      <c r="F40" s="11"/>
      <c r="G40" s="26"/>
      <c r="H40" s="26"/>
      <c r="I40" s="26"/>
      <c r="J40" s="17" t="s">
        <v>24</v>
      </c>
      <c r="K40" s="1"/>
      <c r="L40" s="19" t="s">
        <v>25</v>
      </c>
      <c r="M40" s="26"/>
      <c r="N40" s="26"/>
      <c r="O40" s="26"/>
    </row>
    <row r="41" spans="2:15" ht="12.75">
      <c r="B41" s="26" t="s">
        <v>42</v>
      </c>
      <c r="C41" s="26"/>
      <c r="D41" s="26"/>
      <c r="E41" s="26">
        <v>27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6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2.75">
      <c r="B43" s="27" t="s">
        <v>43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7.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2.75">
      <c r="B45" s="26"/>
      <c r="C45" s="26" t="s">
        <v>44</v>
      </c>
      <c r="D45" s="26"/>
      <c r="E45" s="26"/>
      <c r="F45" s="28" t="s">
        <v>45</v>
      </c>
      <c r="G45" s="28"/>
      <c r="H45" s="28"/>
      <c r="I45" s="28"/>
      <c r="J45" s="28"/>
      <c r="K45" s="28"/>
      <c r="L45" s="26"/>
      <c r="M45" s="26"/>
      <c r="N45" s="26"/>
      <c r="O45" s="26"/>
    </row>
    <row r="46" spans="2:15" ht="12.75">
      <c r="B46" s="26"/>
      <c r="C46" s="26"/>
      <c r="D46" s="26"/>
      <c r="E46" s="26"/>
      <c r="F46" s="28" t="s">
        <v>46</v>
      </c>
      <c r="G46" s="28"/>
      <c r="H46" s="28"/>
      <c r="I46" s="28"/>
      <c r="J46" s="28"/>
      <c r="K46" s="28"/>
      <c r="L46" s="26"/>
      <c r="M46" s="26"/>
      <c r="N46" s="26"/>
      <c r="O46" s="26"/>
    </row>
    <row r="47" spans="2:15" ht="12.75">
      <c r="B47" s="26"/>
      <c r="C47" s="26"/>
      <c r="D47" s="26"/>
      <c r="E47" s="26"/>
      <c r="F47" s="28" t="s">
        <v>47</v>
      </c>
      <c r="G47" s="28"/>
      <c r="H47" s="28"/>
      <c r="I47" s="28"/>
      <c r="J47" s="28"/>
      <c r="K47" s="28"/>
      <c r="L47" s="26"/>
      <c r="M47" s="26"/>
      <c r="N47" s="26"/>
      <c r="O47" s="26"/>
    </row>
    <row r="48" spans="2:15" ht="5.25" customHeight="1">
      <c r="B48" s="26"/>
      <c r="C48" s="26"/>
      <c r="D48" s="26"/>
      <c r="E48" s="26"/>
      <c r="F48" s="26"/>
      <c r="G48" s="26"/>
      <c r="H48" s="29"/>
      <c r="I48" s="26"/>
      <c r="J48" s="26"/>
      <c r="K48" s="26"/>
      <c r="L48" s="30"/>
      <c r="M48" s="26"/>
      <c r="N48" s="26"/>
      <c r="O48" s="26"/>
    </row>
    <row r="49" spans="2:15" ht="12.75">
      <c r="B49" s="26"/>
      <c r="C49" s="26" t="s">
        <v>48</v>
      </c>
      <c r="D49" s="26"/>
      <c r="E49" s="26"/>
      <c r="F49" s="26"/>
      <c r="G49" s="26" t="s">
        <v>49</v>
      </c>
      <c r="H49" s="29">
        <v>0.562</v>
      </c>
      <c r="I49" s="26"/>
      <c r="J49" s="26"/>
      <c r="K49" s="26" t="s">
        <v>50</v>
      </c>
      <c r="L49" s="30">
        <v>0.51</v>
      </c>
      <c r="M49" s="26"/>
      <c r="N49" s="26"/>
      <c r="O49" s="26"/>
    </row>
    <row r="50" spans="2:15" ht="12.75">
      <c r="B50" s="26"/>
      <c r="C50" s="26" t="s">
        <v>51</v>
      </c>
      <c r="D50" s="26"/>
      <c r="E50" s="26"/>
      <c r="F50" s="26"/>
      <c r="G50" s="26" t="s">
        <v>49</v>
      </c>
      <c r="H50" s="29">
        <v>0.687</v>
      </c>
      <c r="I50" s="26"/>
      <c r="J50" s="26"/>
      <c r="K50" s="26" t="s">
        <v>50</v>
      </c>
      <c r="L50" s="29">
        <v>0.624</v>
      </c>
      <c r="M50" s="26"/>
      <c r="N50" s="26"/>
      <c r="O50" s="26"/>
    </row>
    <row r="51" spans="2:15" ht="6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12.75">
      <c r="B52" s="26"/>
      <c r="C52" s="26" t="s">
        <v>52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2.75">
      <c r="B53" s="26"/>
      <c r="C53" s="26" t="s">
        <v>53</v>
      </c>
      <c r="D53" s="26"/>
      <c r="E53" s="26"/>
      <c r="F53" s="26"/>
      <c r="G53" s="26"/>
      <c r="H53" s="26" t="s">
        <v>54</v>
      </c>
      <c r="I53" s="26"/>
      <c r="J53" s="26"/>
      <c r="K53" s="31"/>
      <c r="L53" s="26" t="s">
        <v>55</v>
      </c>
      <c r="M53" s="26" t="s">
        <v>56</v>
      </c>
      <c r="N53" s="26"/>
      <c r="O53" s="26"/>
    </row>
    <row r="54" spans="2:15" ht="8.2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ht="12.75">
      <c r="B55" s="26"/>
      <c r="C55" s="32" t="s">
        <v>57</v>
      </c>
      <c r="D55" s="32"/>
      <c r="E55" s="32"/>
      <c r="F55" s="32"/>
      <c r="G55" s="32"/>
      <c r="H55" s="32"/>
      <c r="I55" s="32"/>
      <c r="J55" s="32"/>
      <c r="K55" s="32"/>
      <c r="L55" s="26"/>
      <c r="M55" s="26"/>
      <c r="N55" s="26"/>
      <c r="O55" s="26"/>
    </row>
    <row r="56" spans="2:15" ht="12.75">
      <c r="B56" s="26"/>
      <c r="C56" s="11" t="s">
        <v>58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ht="7.5" customHeight="1">
      <c r="B57" s="26"/>
      <c r="C57" s="11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2.75">
      <c r="B58" s="26"/>
      <c r="C58" s="33" t="s">
        <v>59</v>
      </c>
      <c r="D58" s="34"/>
      <c r="E58" s="34"/>
      <c r="F58" s="34"/>
      <c r="G58" s="34"/>
      <c r="H58" s="34"/>
      <c r="I58" s="34"/>
      <c r="J58" s="34"/>
      <c r="K58" s="26"/>
      <c r="L58" s="26"/>
      <c r="M58" s="26"/>
      <c r="N58" s="26"/>
      <c r="O58" s="26"/>
    </row>
    <row r="59" ht="6.75" customHeight="1"/>
    <row r="60" spans="3:14" ht="14.25">
      <c r="C60" s="35" t="s">
        <v>60</v>
      </c>
      <c r="D60" s="36"/>
      <c r="E60" s="36"/>
      <c r="F60" s="36"/>
      <c r="G60" s="36"/>
      <c r="H60" s="36"/>
      <c r="I60" s="36"/>
      <c r="J60" s="37"/>
      <c r="K60" s="38"/>
      <c r="L60" s="39"/>
      <c r="M60" s="39"/>
      <c r="N60" s="40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2014-01-16T21:00:57Z</dcterms:created>
  <dcterms:modified xsi:type="dcterms:W3CDTF">2014-01-17T07:14:31Z</dcterms:modified>
  <cp:category/>
  <cp:version/>
  <cp:contentType/>
  <cp:contentStatus/>
</cp:coreProperties>
</file>