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1" sheetId="1" r:id="rId1"/>
  </sheets>
  <externalReferences>
    <externalReference r:id="rId4"/>
  </externalReferences>
  <definedNames>
    <definedName name="_xlnm.Print_Area" localSheetId="0">'Kal R 1'!$A$1:$N$62</definedName>
  </definedNames>
  <calcPr fullCalcOnLoad="1"/>
</workbook>
</file>

<file path=xl/sharedStrings.xml><?xml version="1.0" encoding="utf-8"?>
<sst xmlns="http://schemas.openxmlformats.org/spreadsheetml/2006/main" count="101" uniqueCount="35">
  <si>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</si>
  <si>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</si>
  <si>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</si>
  <si>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</si>
  <si>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</si>
  <si>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</si>
  <si>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1</t>
  </si>
  <si>
    <t xml:space="preserve">Naar 2 gewonnen sets </t>
  </si>
  <si>
    <t xml:space="preserve">Spelen ten laatste op : vrijdag 9 nov. 2012.   om  19u30 </t>
  </si>
  <si>
    <t xml:space="preserve"> -</t>
  </si>
  <si>
    <t>.......</t>
  </si>
  <si>
    <t>De winnaars gaan door naar de 2e ronde, samen met :</t>
  </si>
  <si>
    <t>6930b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</si>
  <si>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</si>
  <si>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</si>
  <si>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</si>
  <si>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</si>
  <si>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</si>
  <si>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</si>
  <si>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</si>
  <si>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</si>
  <si>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</si>
  <si>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</si>
  <si>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</si>
  <si>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</si>
  <si>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</si>
  <si>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</si>
  <si>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</si>
  <si>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</si>
  <si>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</si>
  <si>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  30  sept. 2012.</t>
  </si>
  <si>
    <t>Matchbladen onmiddelijk versturen naar DSB  MEULEMAN Rudy</t>
  </si>
  <si>
    <t>e-mail  :    rudy.meuleman@telenet.be</t>
  </si>
  <si>
    <t>Info kal.   + melding FF    bij de districtsportbestuurder  GSM : 0486 / 36 92 21</t>
  </si>
  <si>
    <t>Er zal een adm. Boete aangerekend worden 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</si>
</sst>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0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 quotePrefix="1">
      <alignment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15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5.8515625" style="0" customWidth="1"/>
    <col min="5" max="5" width="3.421875" style="0" customWidth="1"/>
    <col min="6" max="6" width="1.7109375" style="0" customWidth="1"/>
    <col min="7" max="7" width="5.421875" style="0" customWidth="1"/>
    <col min="8" max="8" width="20.7109375" style="0" customWidth="1"/>
    <col min="9" max="9" width="6.00390625" style="0" customWidth="1"/>
    <col min="10" max="10" width="3.421875" style="0" customWidth="1"/>
    <col min="11" max="11" width="1.7109375" style="0" customWidth="1"/>
    <col min="12" max="12" width="4.00390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67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91" customWidth="1"/>
    <col min="23" max="23" width="6.7109375" style="91" customWidth="1"/>
    <col min="24" max="24" width="1.28515625" style="0" customWidth="1"/>
  </cols>
  <sheetData>
    <row r="1" spans="4:24" ht="6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24" ht="12" customHeight="1">
      <c r="A2" s="4"/>
      <c r="B2" s="5"/>
      <c r="C2" s="6"/>
      <c r="D2" s="92" t="s">
        <v>0</v>
      </c>
      <c r="E2" s="92"/>
      <c r="F2" s="92"/>
      <c r="G2" s="92"/>
      <c r="H2" s="92"/>
      <c r="I2" s="92"/>
      <c r="J2" s="92"/>
      <c r="K2" s="92"/>
      <c r="L2" s="92"/>
      <c r="M2" s="92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24" ht="12.75" customHeight="1">
      <c r="A3" s="11"/>
      <c r="B3" s="9"/>
      <c r="C3" s="12"/>
      <c r="D3" s="93"/>
      <c r="E3" s="93"/>
      <c r="F3" s="93"/>
      <c r="G3" s="93"/>
      <c r="H3" s="93"/>
      <c r="I3" s="93"/>
      <c r="J3" s="93"/>
      <c r="K3" s="93"/>
      <c r="L3" s="93"/>
      <c r="M3" s="93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24" ht="8.25" customHeight="1">
      <c r="A4" s="11"/>
      <c r="B4" s="9"/>
      <c r="C4" s="12"/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24" ht="6.75" customHeight="1">
      <c r="A5" s="11"/>
      <c r="B5" s="9"/>
      <c r="C5" s="12"/>
      <c r="D5" s="94"/>
      <c r="E5" s="94"/>
      <c r="F5" s="94"/>
      <c r="G5" s="94"/>
      <c r="H5" s="94"/>
      <c r="I5" s="94"/>
      <c r="J5" s="94"/>
      <c r="K5" s="94"/>
      <c r="L5" s="94"/>
      <c r="M5" s="94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24" ht="12.75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24" ht="12.75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24" ht="12.75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24" ht="12.75" customHeight="1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2:24" ht="7.5" customHeight="1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2:31" ht="15.75" customHeight="1">
      <c r="B11" s="40"/>
      <c r="C11" s="42" t="s">
        <v>6</v>
      </c>
      <c r="D11" s="43" t="s">
        <v>7</v>
      </c>
      <c r="E11" s="43"/>
      <c r="F11" s="43"/>
      <c r="G11" s="43"/>
      <c r="H11" s="43"/>
      <c r="I11" s="43"/>
      <c r="J11" s="43"/>
      <c r="K11" s="43"/>
      <c r="L11" s="43"/>
      <c r="M11" s="38"/>
      <c r="N11" s="38"/>
      <c r="O11" s="44"/>
      <c r="P11" s="45"/>
      <c r="Q11" s="38"/>
      <c r="R11" s="38"/>
      <c r="S11" s="38"/>
      <c r="T11" s="38"/>
      <c r="U11" s="38"/>
      <c r="V11" s="44"/>
      <c r="W11" s="40"/>
      <c r="X11" s="2"/>
      <c r="Y11" s="44"/>
      <c r="Z11" s="46"/>
      <c r="AA11" s="38"/>
      <c r="AB11" s="38"/>
      <c r="AC11" s="38"/>
      <c r="AD11" s="38"/>
      <c r="AE11" s="38"/>
    </row>
    <row r="12" spans="2:24" ht="14.25">
      <c r="B12" s="40"/>
      <c r="C12" s="44"/>
      <c r="D12" s="43" t="s">
        <v>8</v>
      </c>
      <c r="E12" s="43"/>
      <c r="F12" s="43"/>
      <c r="G12" s="43"/>
      <c r="H12" s="43"/>
      <c r="I12" s="43"/>
      <c r="J12" s="43"/>
      <c r="K12" s="43"/>
      <c r="L12" s="43"/>
      <c r="M12" s="38"/>
      <c r="N12" s="38"/>
      <c r="O12" s="44"/>
      <c r="P12" s="28"/>
      <c r="Q12" s="38"/>
      <c r="R12" s="38"/>
      <c r="S12" s="38"/>
      <c r="T12" s="38"/>
      <c r="U12" s="38"/>
      <c r="V12" s="44"/>
      <c r="W12" s="40"/>
      <c r="X12" s="2"/>
    </row>
    <row r="13" spans="2:24" ht="12.75">
      <c r="B13" s="40"/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4"/>
      <c r="P13" s="28"/>
      <c r="Q13" s="38"/>
      <c r="R13" s="38"/>
      <c r="S13" s="38"/>
      <c r="T13" s="38"/>
      <c r="U13" s="38"/>
      <c r="V13" s="44"/>
      <c r="W13" s="40"/>
      <c r="X13" s="2"/>
    </row>
    <row r="14" spans="1:24" ht="12.75">
      <c r="A14">
        <v>1</v>
      </c>
      <c r="B14" s="40">
        <v>8125</v>
      </c>
      <c r="C14" s="44" t="str">
        <f>VLOOKUP(B14,'[1]leden'!A:C,2,FALSE)</f>
        <v>LANDRIEU Jan</v>
      </c>
      <c r="D14" s="38" t="str">
        <f>VLOOKUP(B14,'[1]leden'!A:C,3,FALSE)</f>
        <v>RV</v>
      </c>
      <c r="E14" s="38">
        <v>14</v>
      </c>
      <c r="F14" s="47" t="s">
        <v>9</v>
      </c>
      <c r="G14" s="38">
        <v>4582</v>
      </c>
      <c r="H14" s="38" t="str">
        <f>VLOOKUP(G14,'[1]leden'!A:C,2,FALSE)</f>
        <v>VAN LIERDE Etienne</v>
      </c>
      <c r="I14" s="38" t="str">
        <f>VLOOKUP(G14,'[1]leden'!A:C,3,FALSE)</f>
        <v>UN</v>
      </c>
      <c r="J14" s="38">
        <v>21</v>
      </c>
      <c r="K14" s="38"/>
      <c r="L14" s="38" t="s">
        <v>10</v>
      </c>
      <c r="M14" s="47" t="s">
        <v>9</v>
      </c>
      <c r="N14" s="38" t="s">
        <v>10</v>
      </c>
      <c r="O14" s="44"/>
      <c r="P14" s="45"/>
      <c r="Q14" s="38"/>
      <c r="R14" s="38"/>
      <c r="S14" s="38"/>
      <c r="T14" s="38"/>
      <c r="U14" s="48"/>
      <c r="V14" s="40"/>
      <c r="W14" s="40"/>
      <c r="X14" s="2"/>
    </row>
    <row r="15" spans="1:24" ht="12.75">
      <c r="A15">
        <v>2</v>
      </c>
      <c r="B15" s="40">
        <v>9129</v>
      </c>
      <c r="C15" s="44" t="str">
        <f>VLOOKUP(B15,'[1]leden'!A:C,2,FALSE)</f>
        <v>DE GRAAF Jackie</v>
      </c>
      <c r="D15" s="38" t="str">
        <f>VLOOKUP(B15,'[1]leden'!A:C,3,FALSE)</f>
        <v>KOTM</v>
      </c>
      <c r="E15" s="38">
        <v>14</v>
      </c>
      <c r="F15" s="47" t="s">
        <v>9</v>
      </c>
      <c r="G15" s="38">
        <v>4516</v>
      </c>
      <c r="H15" s="38" t="str">
        <f>VLOOKUP(G15,'[1]leden'!A:C,2,FALSE)</f>
        <v>FEYS Gunter</v>
      </c>
      <c r="I15" s="38" t="str">
        <f>VLOOKUP(G15,'[1]leden'!A:C,3,FALSE)</f>
        <v>KAS</v>
      </c>
      <c r="J15" s="38">
        <v>25</v>
      </c>
      <c r="K15" s="38"/>
      <c r="L15" s="38" t="s">
        <v>10</v>
      </c>
      <c r="M15" s="47" t="s">
        <v>9</v>
      </c>
      <c r="N15" s="38" t="s">
        <v>10</v>
      </c>
      <c r="O15" s="44"/>
      <c r="P15" s="45"/>
      <c r="Q15" s="38"/>
      <c r="R15" s="38"/>
      <c r="S15" s="38"/>
      <c r="T15" s="38"/>
      <c r="U15" s="38"/>
      <c r="V15" s="39"/>
      <c r="W15" s="39"/>
      <c r="X15" s="2"/>
    </row>
    <row r="16" spans="1:24" ht="12.75">
      <c r="A16">
        <v>3</v>
      </c>
      <c r="B16" s="40">
        <v>8063</v>
      </c>
      <c r="C16" s="44" t="str">
        <f>VLOOKUP(B16,'[1]leden'!A:C,2,FALSE)</f>
        <v>COPPENS Christiaan</v>
      </c>
      <c r="D16" s="38" t="str">
        <f>VLOOKUP(B16,'[1]leden'!A:C,3,FALSE)</f>
        <v>ED</v>
      </c>
      <c r="E16" s="38">
        <v>14</v>
      </c>
      <c r="F16" s="47" t="s">
        <v>9</v>
      </c>
      <c r="G16" s="38">
        <v>5205</v>
      </c>
      <c r="H16" s="38" t="str">
        <f>VLOOKUP(G16,'[1]leden'!A:C,2,FALSE)</f>
        <v>DEVRIENDT Eric</v>
      </c>
      <c r="I16" s="38" t="str">
        <f>VLOOKUP(G16,'[1]leden'!A:C,3,FALSE)</f>
        <v>BvG</v>
      </c>
      <c r="J16" s="38">
        <v>11</v>
      </c>
      <c r="K16" s="38"/>
      <c r="L16" s="38" t="s">
        <v>10</v>
      </c>
      <c r="M16" s="47" t="s">
        <v>9</v>
      </c>
      <c r="N16" s="38" t="s">
        <v>10</v>
      </c>
      <c r="O16" s="44"/>
      <c r="P16" s="45"/>
      <c r="Q16" s="38"/>
      <c r="R16" s="38"/>
      <c r="S16" s="38"/>
      <c r="T16" s="38"/>
      <c r="U16" s="38"/>
      <c r="V16" s="39"/>
      <c r="W16" s="39"/>
      <c r="X16" s="2"/>
    </row>
    <row r="17" spans="1:24" ht="12.75">
      <c r="A17">
        <v>4</v>
      </c>
      <c r="B17" s="40">
        <v>7479</v>
      </c>
      <c r="C17" s="44" t="str">
        <f>VLOOKUP(B17,'[1]leden'!A:C,2,FALSE)</f>
        <v>HONGENAERT Erwin</v>
      </c>
      <c r="D17" s="38" t="str">
        <f>VLOOKUP(B17,'[1]leden'!A:C,3,FALSE)</f>
        <v>EWH</v>
      </c>
      <c r="E17" s="38">
        <v>17</v>
      </c>
      <c r="F17" s="47" t="s">
        <v>9</v>
      </c>
      <c r="G17" s="38">
        <v>9054</v>
      </c>
      <c r="H17" s="38" t="str">
        <f>VLOOKUP(G17,'[1]leden'!A:C,2,FALSE)</f>
        <v>HOFMAN Hugo</v>
      </c>
      <c r="I17" s="38" t="str">
        <f>VLOOKUP(G17,'[1]leden'!A:C,3,FALSE)</f>
        <v>KOTM</v>
      </c>
      <c r="J17" s="38">
        <v>9</v>
      </c>
      <c r="K17" s="38"/>
      <c r="L17" s="38" t="s">
        <v>10</v>
      </c>
      <c r="M17" s="47" t="s">
        <v>9</v>
      </c>
      <c r="N17" s="38" t="s">
        <v>10</v>
      </c>
      <c r="O17" s="44"/>
      <c r="P17" s="45"/>
      <c r="Q17" s="38"/>
      <c r="R17" s="38"/>
      <c r="S17" s="38"/>
      <c r="T17" s="38"/>
      <c r="U17" s="38"/>
      <c r="V17" s="39"/>
      <c r="W17" s="39"/>
      <c r="X17" s="2"/>
    </row>
    <row r="18" spans="1:24" ht="12.75">
      <c r="A18">
        <v>5</v>
      </c>
      <c r="B18" s="40">
        <v>8897</v>
      </c>
      <c r="C18" s="44" t="str">
        <f>VLOOKUP(B18,'[1]leden'!A:C,2,FALSE)</f>
        <v>BAELE Edmond</v>
      </c>
      <c r="D18" s="38" t="str">
        <f>VLOOKUP(B18,'[1]leden'!A:C,3,FALSE)</f>
        <v>KBCAW</v>
      </c>
      <c r="E18" s="38">
        <v>11</v>
      </c>
      <c r="F18" s="47" t="s">
        <v>9</v>
      </c>
      <c r="G18" s="38">
        <v>4597</v>
      </c>
      <c r="H18" s="38" t="str">
        <f>VLOOKUP(G18,'[1]leden'!A:C,2,FALSE)</f>
        <v>HENDERICK Paul</v>
      </c>
      <c r="I18" s="38" t="str">
        <f>VLOOKUP(G18,'[1]leden'!A:C,3,FALSE)</f>
        <v>KGBA</v>
      </c>
      <c r="J18" s="38">
        <v>14</v>
      </c>
      <c r="K18" s="38"/>
      <c r="L18" s="38" t="s">
        <v>10</v>
      </c>
      <c r="M18" s="47" t="s">
        <v>9</v>
      </c>
      <c r="N18" s="38" t="s">
        <v>10</v>
      </c>
      <c r="O18" s="44"/>
      <c r="P18" s="45"/>
      <c r="Q18" s="38"/>
      <c r="R18" s="38"/>
      <c r="S18" s="38"/>
      <c r="T18" s="38"/>
      <c r="U18" s="38"/>
      <c r="V18" s="39"/>
      <c r="W18" s="39"/>
      <c r="X18" s="2"/>
    </row>
    <row r="19" spans="1:24" ht="12.75">
      <c r="A19">
        <v>6</v>
      </c>
      <c r="B19" s="40">
        <v>7474</v>
      </c>
      <c r="C19" s="44" t="str">
        <f>VLOOKUP(B19,'[1]leden'!A:C,2,FALSE)</f>
        <v>GEIRNAERT Marc</v>
      </c>
      <c r="D19" s="38" t="str">
        <f>VLOOKUP(B19,'[1]leden'!A:C,3,FALSE)</f>
        <v>EWH</v>
      </c>
      <c r="E19" s="38">
        <v>14</v>
      </c>
      <c r="F19" s="47" t="s">
        <v>9</v>
      </c>
      <c r="G19" s="38">
        <v>8168</v>
      </c>
      <c r="H19" s="38" t="str">
        <f>VLOOKUP(G19,'[1]leden'!A:C,2,FALSE)</f>
        <v>VERWEE Julien</v>
      </c>
      <c r="I19" s="38" t="str">
        <f>VLOOKUP(G19,'[1]leden'!A:C,3,FALSE)</f>
        <v>UN</v>
      </c>
      <c r="J19" s="38">
        <v>14</v>
      </c>
      <c r="K19" s="38"/>
      <c r="L19" s="38" t="s">
        <v>10</v>
      </c>
      <c r="M19" s="47" t="s">
        <v>9</v>
      </c>
      <c r="N19" s="38" t="s">
        <v>10</v>
      </c>
      <c r="O19" s="44"/>
      <c r="P19" s="45"/>
      <c r="Q19" s="38"/>
      <c r="R19" s="38"/>
      <c r="S19" s="38"/>
      <c r="T19" s="38"/>
      <c r="U19" s="38"/>
      <c r="V19" s="39"/>
      <c r="W19" s="39"/>
      <c r="X19" s="2"/>
    </row>
    <row r="20" spans="1:24" ht="12.75">
      <c r="A20">
        <v>7</v>
      </c>
      <c r="B20" s="40">
        <v>8410</v>
      </c>
      <c r="C20" s="44" t="str">
        <f>VLOOKUP(B20,'[1]leden'!A:C,2,FALSE)</f>
        <v>LIPPENS Tony</v>
      </c>
      <c r="D20" s="38" t="str">
        <f>VLOOKUP(B20,'[1]leden'!A:C,3,FALSE)</f>
        <v>ED</v>
      </c>
      <c r="E20" s="38">
        <v>14</v>
      </c>
      <c r="F20" s="47" t="s">
        <v>9</v>
      </c>
      <c r="G20" s="38">
        <v>9144</v>
      </c>
      <c r="H20" s="38" t="str">
        <f>VLOOKUP(G20,'[1]leden'!A:C,2,FALSE)</f>
        <v>D'HAENENS Seraphin</v>
      </c>
      <c r="I20" s="38" t="str">
        <f>VLOOKUP(G20,'[1]leden'!A:C,3,FALSE)</f>
        <v>ED</v>
      </c>
      <c r="J20" s="38">
        <v>8</v>
      </c>
      <c r="K20" s="38"/>
      <c r="L20" s="38" t="s">
        <v>10</v>
      </c>
      <c r="M20" s="47" t="s">
        <v>9</v>
      </c>
      <c r="N20" s="38" t="s">
        <v>10</v>
      </c>
      <c r="O20" s="44"/>
      <c r="P20" s="45"/>
      <c r="Q20" s="38"/>
      <c r="R20" s="38"/>
      <c r="S20" s="38"/>
      <c r="T20" s="38"/>
      <c r="U20" s="38"/>
      <c r="V20" s="39"/>
      <c r="W20" s="39"/>
      <c r="X20" s="2"/>
    </row>
    <row r="21" spans="1:24" ht="12.75">
      <c r="A21">
        <v>8</v>
      </c>
      <c r="B21" s="40">
        <v>4617</v>
      </c>
      <c r="C21" s="44" t="str">
        <f>VLOOKUP(B21,'[1]leden'!A:C,2,FALSE)</f>
        <v>JANSSENS Marcel</v>
      </c>
      <c r="D21" s="38" t="str">
        <f>VLOOKUP(B21,'[1]leden'!A:C,3,FALSE)</f>
        <v>KOTM</v>
      </c>
      <c r="E21" s="38">
        <v>14</v>
      </c>
      <c r="F21" s="47" t="s">
        <v>9</v>
      </c>
      <c r="G21" s="38">
        <v>5208</v>
      </c>
      <c r="H21" s="38" t="str">
        <f>VLOOKUP(G21,'[1]leden'!A:C,2,FALSE)</f>
        <v>VAN HAMME Rudi</v>
      </c>
      <c r="I21" s="38" t="str">
        <f>VLOOKUP(G21,'[1]leden'!A:C,3,FALSE)</f>
        <v>KGBA</v>
      </c>
      <c r="J21" s="38">
        <v>14</v>
      </c>
      <c r="K21" s="38"/>
      <c r="L21" s="38" t="s">
        <v>10</v>
      </c>
      <c r="M21" s="47" t="s">
        <v>9</v>
      </c>
      <c r="N21" s="38" t="s">
        <v>10</v>
      </c>
      <c r="O21" s="44"/>
      <c r="P21" s="45"/>
      <c r="Q21" s="38"/>
      <c r="R21" s="38"/>
      <c r="S21" s="38"/>
      <c r="T21" s="38"/>
      <c r="U21" s="38"/>
      <c r="V21" s="39"/>
      <c r="W21" s="39"/>
      <c r="X21" s="2"/>
    </row>
    <row r="22" spans="1:24" ht="12.75">
      <c r="A22">
        <v>9</v>
      </c>
      <c r="B22" s="40">
        <v>4456</v>
      </c>
      <c r="C22" s="44" t="str">
        <f>VLOOKUP(B22,'[1]leden'!A:C,2,FALSE)</f>
        <v>DUPONT Jean-Claude</v>
      </c>
      <c r="D22" s="38" t="str">
        <f>VLOOKUP(B22,'[1]leden'!A:C,3,FALSE)</f>
        <v>GM</v>
      </c>
      <c r="E22" s="38">
        <v>17</v>
      </c>
      <c r="F22" s="47" t="s">
        <v>9</v>
      </c>
      <c r="G22" s="38">
        <v>8071</v>
      </c>
      <c r="H22" s="38" t="str">
        <f>VLOOKUP(G22,'[1]leden'!A:C,2,FALSE)</f>
        <v>DE SMET Antoine</v>
      </c>
      <c r="I22" s="38" t="str">
        <f>VLOOKUP(G22,'[1]leden'!A:C,3,FALSE)</f>
        <v>K.ME</v>
      </c>
      <c r="J22" s="38">
        <v>17</v>
      </c>
      <c r="K22" s="38"/>
      <c r="L22" s="38" t="s">
        <v>10</v>
      </c>
      <c r="M22" s="47" t="s">
        <v>9</v>
      </c>
      <c r="N22" s="38" t="s">
        <v>10</v>
      </c>
      <c r="O22" s="44"/>
      <c r="P22" s="45"/>
      <c r="Q22" s="38"/>
      <c r="R22" s="38"/>
      <c r="S22" s="38"/>
      <c r="T22" s="38"/>
      <c r="U22" s="38"/>
      <c r="V22" s="39"/>
      <c r="W22" s="39"/>
      <c r="X22" s="2"/>
    </row>
    <row r="23" spans="1:24" ht="12.75">
      <c r="A23">
        <v>10</v>
      </c>
      <c r="B23" s="40">
        <v>4524</v>
      </c>
      <c r="C23" s="44" t="str">
        <f>VLOOKUP(B23,'[1]leden'!A:C,2,FALSE)</f>
        <v>RODTS Piet</v>
      </c>
      <c r="D23" s="38" t="str">
        <f>VLOOKUP(B23,'[1]leden'!A:C,3,FALSE)</f>
        <v>KAS</v>
      </c>
      <c r="E23" s="38">
        <v>25</v>
      </c>
      <c r="F23" s="47" t="s">
        <v>9</v>
      </c>
      <c r="G23" s="38">
        <v>7471</v>
      </c>
      <c r="H23" s="38" t="str">
        <f>VLOOKUP(G23,'[1]leden'!A:C,2,FALSE)</f>
        <v>WIELEMANS Gustaaf</v>
      </c>
      <c r="I23" s="38" t="str">
        <f>VLOOKUP(G23,'[1]leden'!A:C,3,FALSE)</f>
        <v>UN</v>
      </c>
      <c r="J23" s="38">
        <v>14</v>
      </c>
      <c r="K23" s="38"/>
      <c r="L23" s="38" t="s">
        <v>10</v>
      </c>
      <c r="M23" s="47" t="s">
        <v>9</v>
      </c>
      <c r="N23" s="38" t="s">
        <v>10</v>
      </c>
      <c r="O23" s="44"/>
      <c r="P23" s="45"/>
      <c r="Q23" s="38"/>
      <c r="R23" s="38"/>
      <c r="S23" s="38"/>
      <c r="T23" s="38"/>
      <c r="U23" s="38"/>
      <c r="V23" s="39"/>
      <c r="W23" s="39"/>
      <c r="X23" s="2"/>
    </row>
    <row r="24" spans="1:24" ht="12.75">
      <c r="A24">
        <v>11</v>
      </c>
      <c r="B24" s="40">
        <v>6713</v>
      </c>
      <c r="C24" s="44" t="str">
        <f>VLOOKUP(B24,'[1]leden'!A:C,2,FALSE)</f>
        <v>VAN ACKER Johan</v>
      </c>
      <c r="D24" s="38" t="str">
        <f>VLOOKUP(B24,'[1]leden'!A:C,3,FALSE)</f>
        <v>BvG</v>
      </c>
      <c r="E24" s="38">
        <v>14</v>
      </c>
      <c r="F24" s="47" t="s">
        <v>9</v>
      </c>
      <c r="G24" s="38">
        <v>4490</v>
      </c>
      <c r="H24" s="38" t="str">
        <f>VLOOKUP(G24,'[1]leden'!A:C,2,FALSE)</f>
        <v>VAN LANCKER Pierre</v>
      </c>
      <c r="I24" s="38" t="str">
        <f>VLOOKUP(G24,'[1]leden'!A:C,3,FALSE)</f>
        <v>K. EBC</v>
      </c>
      <c r="J24" s="38">
        <v>17</v>
      </c>
      <c r="K24" s="38"/>
      <c r="L24" s="38" t="s">
        <v>10</v>
      </c>
      <c r="M24" s="47" t="s">
        <v>9</v>
      </c>
      <c r="N24" s="38" t="s">
        <v>10</v>
      </c>
      <c r="O24" s="44"/>
      <c r="P24" s="45"/>
      <c r="Q24" s="38"/>
      <c r="R24" s="38"/>
      <c r="S24" s="38"/>
      <c r="T24" s="38"/>
      <c r="U24" s="38"/>
      <c r="V24" s="39"/>
      <c r="W24" s="39"/>
      <c r="X24" s="2"/>
    </row>
    <row r="25" spans="1:24" ht="12.75">
      <c r="A25">
        <v>12</v>
      </c>
      <c r="B25" s="40">
        <v>9263</v>
      </c>
      <c r="C25" s="44" t="str">
        <f>VLOOKUP(B25,'[1]leden'!A:C,2,FALSE)</f>
        <v>DE  VOS  Guido</v>
      </c>
      <c r="D25" s="38" t="str">
        <f>VLOOKUP(B25,'[1]leden'!A:C,3,FALSE)</f>
        <v>RV</v>
      </c>
      <c r="E25" s="38">
        <v>11</v>
      </c>
      <c r="F25" s="47" t="s">
        <v>9</v>
      </c>
      <c r="G25" s="38">
        <v>4531</v>
      </c>
      <c r="H25" s="38" t="str">
        <f>VLOOKUP(G25,'[1]leden'!A:C,2,FALSE)</f>
        <v>WULFRANCK Luc</v>
      </c>
      <c r="I25" s="38" t="str">
        <f>VLOOKUP(G25,'[1]leden'!A:C,3,FALSE)</f>
        <v>UN</v>
      </c>
      <c r="J25" s="38">
        <v>25</v>
      </c>
      <c r="K25" s="38"/>
      <c r="L25" s="38" t="s">
        <v>10</v>
      </c>
      <c r="M25" s="47" t="s">
        <v>9</v>
      </c>
      <c r="N25" s="38" t="s">
        <v>10</v>
      </c>
      <c r="O25" s="44"/>
      <c r="P25" s="45"/>
      <c r="Q25" s="38"/>
      <c r="R25" s="38"/>
      <c r="S25" s="38"/>
      <c r="T25" s="38"/>
      <c r="U25" s="38"/>
      <c r="V25" s="39"/>
      <c r="W25" s="39"/>
      <c r="X25" s="2"/>
    </row>
    <row r="26" spans="1:24" ht="12.75">
      <c r="A26">
        <v>13</v>
      </c>
      <c r="B26" s="40">
        <v>4036</v>
      </c>
      <c r="C26" s="44" t="str">
        <f>VLOOKUP(B26,'[1]leden'!A:C,2,FALSE)</f>
        <v>STRYPENS Lucien</v>
      </c>
      <c r="D26" s="38" t="str">
        <f>VLOOKUP(B26,'[1]leden'!A:C,3,FALSE)</f>
        <v>BvG</v>
      </c>
      <c r="E26" s="38">
        <v>11</v>
      </c>
      <c r="F26" s="47" t="s">
        <v>9</v>
      </c>
      <c r="G26" s="38">
        <v>9067</v>
      </c>
      <c r="H26" s="38" t="str">
        <f>VLOOKUP(G26,'[1]leden'!A:C,2,FALSE)</f>
        <v>DE LETTER Sandra</v>
      </c>
      <c r="I26" s="38" t="str">
        <f>VLOOKUP(G26,'[1]leden'!A:C,3,FALSE)</f>
        <v>EWH</v>
      </c>
      <c r="J26" s="49">
        <v>14</v>
      </c>
      <c r="K26" s="49"/>
      <c r="L26" s="38" t="s">
        <v>10</v>
      </c>
      <c r="M26" s="47" t="s">
        <v>9</v>
      </c>
      <c r="N26" s="38" t="s">
        <v>10</v>
      </c>
      <c r="O26" s="49"/>
      <c r="P26" s="40"/>
      <c r="Q26" s="38"/>
      <c r="R26" s="38"/>
      <c r="S26" s="38"/>
      <c r="T26" s="38"/>
      <c r="U26" s="38"/>
      <c r="V26" s="39"/>
      <c r="W26" s="39"/>
      <c r="X26" s="2"/>
    </row>
    <row r="27" spans="1:24" ht="12.75">
      <c r="A27">
        <v>14</v>
      </c>
      <c r="B27" s="40">
        <v>4425</v>
      </c>
      <c r="C27" s="44" t="str">
        <f>VLOOKUP(B27,'[1]leden'!A:C,2,FALSE)</f>
        <v>GEVAERT André</v>
      </c>
      <c r="D27" s="38" t="str">
        <f>VLOOKUP(B27,'[1]leden'!A:C,3,FALSE)</f>
        <v>ED</v>
      </c>
      <c r="E27" s="38">
        <v>17</v>
      </c>
      <c r="F27" s="47" t="s">
        <v>9</v>
      </c>
      <c r="G27" s="38">
        <v>8661</v>
      </c>
      <c r="H27" s="38" t="str">
        <f>VLOOKUP(G27,'[1]leden'!A:C,2,FALSE)</f>
        <v>HEYNDRICKX Vik</v>
      </c>
      <c r="I27" s="38" t="str">
        <f>VLOOKUP(G27,'[1]leden'!A:C,3,FALSE)</f>
        <v>KBCAW</v>
      </c>
      <c r="J27" s="49">
        <v>25</v>
      </c>
      <c r="K27" s="49"/>
      <c r="L27" s="38" t="s">
        <v>10</v>
      </c>
      <c r="M27" s="47" t="s">
        <v>9</v>
      </c>
      <c r="N27" s="38" t="s">
        <v>10</v>
      </c>
      <c r="O27" s="49"/>
      <c r="P27" s="40"/>
      <c r="Q27" s="38"/>
      <c r="R27" s="38"/>
      <c r="S27" s="38"/>
      <c r="T27" s="38"/>
      <c r="U27" s="38"/>
      <c r="V27" s="39"/>
      <c r="W27" s="39"/>
      <c r="X27" s="2"/>
    </row>
    <row r="28" spans="1:24" ht="12.75">
      <c r="A28">
        <v>15</v>
      </c>
      <c r="B28" s="40">
        <v>6428</v>
      </c>
      <c r="C28" s="44" t="str">
        <f>VLOOKUP(B28,'[1]leden'!A:C,2,FALSE)</f>
        <v>MEULEMAN Rudy</v>
      </c>
      <c r="D28" s="38" t="str">
        <f>VLOOKUP(B28,'[1]leden'!A:C,3,FALSE)</f>
        <v>BvG</v>
      </c>
      <c r="E28" s="50">
        <v>14</v>
      </c>
      <c r="F28" s="47" t="s">
        <v>9</v>
      </c>
      <c r="G28" s="38">
        <v>8426</v>
      </c>
      <c r="H28" s="38" t="str">
        <f>VLOOKUP(G28,'[1]leden'!A:C,2,FALSE)</f>
        <v>MOEYKENS Michel</v>
      </c>
      <c r="I28" s="38" t="str">
        <f>VLOOKUP(G28,'[1]leden'!A:C,3,FALSE)</f>
        <v>ED</v>
      </c>
      <c r="J28" s="50">
        <v>11</v>
      </c>
      <c r="K28" s="50"/>
      <c r="L28" s="38" t="s">
        <v>10</v>
      </c>
      <c r="M28" s="47" t="s">
        <v>9</v>
      </c>
      <c r="N28" s="38" t="s">
        <v>10</v>
      </c>
      <c r="O28" s="50"/>
      <c r="P28" s="50"/>
      <c r="Q28" s="50"/>
      <c r="R28" s="50"/>
      <c r="S28" s="50"/>
      <c r="T28" s="50"/>
      <c r="U28" s="50"/>
      <c r="V28" s="51"/>
      <c r="W28" s="51"/>
      <c r="X28" s="2"/>
    </row>
    <row r="29" spans="1:24" ht="12.75">
      <c r="A29">
        <v>16</v>
      </c>
      <c r="B29" s="40">
        <v>6089</v>
      </c>
      <c r="C29" s="44" t="str">
        <f>VLOOKUP(B29,'[1]leden'!A:C,2,FALSE)</f>
        <v>VAN HAELTER Richard</v>
      </c>
      <c r="D29" s="38" t="str">
        <f>VLOOKUP(B29,'[1]leden'!A:C,3,FALSE)</f>
        <v>ED</v>
      </c>
      <c r="E29" s="50">
        <v>17</v>
      </c>
      <c r="F29" s="47" t="s">
        <v>9</v>
      </c>
      <c r="G29" s="38">
        <v>8660</v>
      </c>
      <c r="H29" s="38" t="str">
        <f>VLOOKUP(G29,'[1]leden'!A:C,2,FALSE)</f>
        <v>TEMMERMAN Eduard</v>
      </c>
      <c r="I29" s="38" t="str">
        <f>VLOOKUP(G29,'[1]leden'!A:C,3,FALSE)</f>
        <v>UN</v>
      </c>
      <c r="J29" s="50">
        <v>11</v>
      </c>
      <c r="K29" s="50"/>
      <c r="L29" s="38" t="s">
        <v>10</v>
      </c>
      <c r="M29" s="47" t="s">
        <v>9</v>
      </c>
      <c r="N29" s="38" t="s">
        <v>10</v>
      </c>
      <c r="O29" s="50"/>
      <c r="P29" s="50"/>
      <c r="Q29" s="50"/>
      <c r="R29" s="50"/>
      <c r="S29" s="50"/>
      <c r="T29" s="50"/>
      <c r="U29" s="50"/>
      <c r="V29" s="51"/>
      <c r="W29" s="51"/>
      <c r="X29" s="2"/>
    </row>
    <row r="30" spans="1:24" ht="12.75">
      <c r="A30">
        <v>17</v>
      </c>
      <c r="B30" s="40">
        <v>9066</v>
      </c>
      <c r="C30" s="44" t="str">
        <f>VLOOKUP(B30,'[1]leden'!A:C,2,FALSE)</f>
        <v>WILLEMS Raymond</v>
      </c>
      <c r="D30" s="38" t="str">
        <f>VLOOKUP(B30,'[1]leden'!A:C,3,FALSE)</f>
        <v>GM</v>
      </c>
      <c r="E30" s="38">
        <v>9</v>
      </c>
      <c r="F30" s="47" t="s">
        <v>9</v>
      </c>
      <c r="G30" s="38">
        <v>8148</v>
      </c>
      <c r="H30" s="38" t="str">
        <f>VLOOKUP(G30,'[1]leden'!A:C,2,FALSE)</f>
        <v>EVERAERT Santino</v>
      </c>
      <c r="I30" s="38" t="str">
        <f>VLOOKUP(G30,'[1]leden'!A:C,3,FALSE)</f>
        <v>GM</v>
      </c>
      <c r="J30" s="49">
        <v>17</v>
      </c>
      <c r="K30" s="49"/>
      <c r="L30" s="38" t="s">
        <v>10</v>
      </c>
      <c r="M30" s="47" t="s">
        <v>9</v>
      </c>
      <c r="N30" s="38" t="s">
        <v>10</v>
      </c>
      <c r="O30" s="49"/>
      <c r="P30" s="28"/>
      <c r="Q30" s="38"/>
      <c r="R30" s="38"/>
      <c r="S30" s="38"/>
      <c r="T30" s="38"/>
      <c r="U30" s="38"/>
      <c r="V30" s="39"/>
      <c r="W30" s="39"/>
      <c r="X30" s="2"/>
    </row>
    <row r="31" spans="2:24" ht="6" customHeight="1">
      <c r="B31" s="40"/>
      <c r="C31" s="44"/>
      <c r="D31" s="38"/>
      <c r="E31" s="38"/>
      <c r="F31" s="47"/>
      <c r="G31" s="38"/>
      <c r="H31" s="38"/>
      <c r="I31" s="38"/>
      <c r="J31" s="49"/>
      <c r="K31" s="49"/>
      <c r="L31" s="38"/>
      <c r="M31" s="47"/>
      <c r="N31" s="38"/>
      <c r="O31" s="49"/>
      <c r="P31" s="28"/>
      <c r="Q31" s="38"/>
      <c r="R31" s="38"/>
      <c r="S31" s="38"/>
      <c r="T31" s="38"/>
      <c r="U31" s="38"/>
      <c r="V31" s="39"/>
      <c r="W31" s="39"/>
      <c r="X31" s="2"/>
    </row>
    <row r="32" spans="2:24" ht="12.75">
      <c r="B32" s="52" t="s">
        <v>11</v>
      </c>
      <c r="C32" s="53"/>
      <c r="D32" s="54"/>
      <c r="E32" s="54"/>
      <c r="F32" s="55"/>
      <c r="G32" s="54"/>
      <c r="H32" s="54"/>
      <c r="I32" s="95"/>
      <c r="J32" s="96"/>
      <c r="K32" s="49"/>
      <c r="L32" s="38"/>
      <c r="M32" s="47"/>
      <c r="N32" s="38"/>
      <c r="O32" s="49"/>
      <c r="P32" s="28"/>
      <c r="Q32" s="38"/>
      <c r="R32" s="38"/>
      <c r="S32" s="38"/>
      <c r="T32" s="38"/>
      <c r="U32" s="38"/>
      <c r="V32" s="39"/>
      <c r="W32" s="39"/>
      <c r="X32" s="2"/>
    </row>
    <row r="33" spans="2:24" ht="12.75">
      <c r="B33" s="40">
        <v>8918</v>
      </c>
      <c r="C33" s="56" t="str">
        <f>VLOOKUP(B33,'[1]leden'!A:C,2,FALSE)</f>
        <v>VANDENBERGHE PASCAL</v>
      </c>
      <c r="D33" s="38" t="str">
        <f>VLOOKUP(B33,'[1]leden'!A:C,3,FALSE)</f>
        <v>RV</v>
      </c>
      <c r="E33" s="38">
        <v>14</v>
      </c>
      <c r="F33" s="47"/>
      <c r="G33" s="38"/>
      <c r="H33" s="38"/>
      <c r="I33" s="38"/>
      <c r="J33" s="49"/>
      <c r="K33" s="49"/>
      <c r="L33" s="38"/>
      <c r="M33" s="47"/>
      <c r="N33" s="38"/>
      <c r="O33" s="49"/>
      <c r="P33" s="28"/>
      <c r="Q33" s="38"/>
      <c r="R33" s="38"/>
      <c r="S33" s="38"/>
      <c r="T33" s="38"/>
      <c r="U33" s="38"/>
      <c r="V33" s="39"/>
      <c r="W33" s="39"/>
      <c r="X33" s="2"/>
    </row>
    <row r="34" spans="2:24" ht="12.75">
      <c r="B34" s="40">
        <v>5207</v>
      </c>
      <c r="C34" s="44" t="str">
        <f>VLOOKUP(B34,'[1]leden'!A:C,2,FALSE)</f>
        <v>VANDEWEGHE Eric</v>
      </c>
      <c r="D34" s="38" t="str">
        <f>VLOOKUP(B34,'[1]leden'!A:C,3,FALSE)</f>
        <v>ED</v>
      </c>
      <c r="E34" s="38">
        <v>25</v>
      </c>
      <c r="F34" s="47"/>
      <c r="G34" s="38" t="s">
        <v>12</v>
      </c>
      <c r="H34" s="38" t="str">
        <f>VLOOKUP(G34,'[1]leden'!A:C,2,FALSE)</f>
        <v>VERHELST Danny</v>
      </c>
      <c r="I34" s="38" t="str">
        <f>VLOOKUP(G34,'[1]leden'!A:C,3,FALSE)</f>
        <v>K. EBC</v>
      </c>
      <c r="J34" s="49">
        <v>25</v>
      </c>
      <c r="K34" s="49"/>
      <c r="L34" s="38"/>
      <c r="M34" s="47"/>
      <c r="N34" s="38"/>
      <c r="O34" s="49"/>
      <c r="P34" s="28"/>
      <c r="Q34" s="38"/>
      <c r="R34" s="38"/>
      <c r="S34" s="38"/>
      <c r="T34" s="38"/>
      <c r="U34" s="38"/>
      <c r="V34" s="39"/>
      <c r="W34" s="39"/>
      <c r="X34" s="2"/>
    </row>
    <row r="35" spans="2:24" ht="12.75">
      <c r="B35" s="40">
        <v>8352</v>
      </c>
      <c r="C35" s="44" t="str">
        <f>VLOOKUP(B35,'[1]leden'!A:C,2,FALSE)</f>
        <v>COSYNS Marc</v>
      </c>
      <c r="D35" s="38" t="str">
        <f>VLOOKUP(B35,'[1]leden'!A:C,3,FALSE)</f>
        <v>KBCAW</v>
      </c>
      <c r="E35" s="38">
        <v>14</v>
      </c>
      <c r="F35" s="47"/>
      <c r="G35" s="38">
        <v>8888</v>
      </c>
      <c r="H35" s="38" t="str">
        <f>VLOOKUP(G35,'[1]leden'!A:C,2,FALSE)</f>
        <v>DE MEYER Erik</v>
      </c>
      <c r="I35" s="38" t="str">
        <f>VLOOKUP(G35,'[1]leden'!A:C,3,FALSE)</f>
        <v>GM</v>
      </c>
      <c r="J35" s="49">
        <v>14</v>
      </c>
      <c r="K35" s="49"/>
      <c r="L35" s="38"/>
      <c r="M35" s="47"/>
      <c r="N35" s="38"/>
      <c r="O35" s="49"/>
      <c r="P35" s="28"/>
      <c r="Q35" s="38"/>
      <c r="R35" s="38"/>
      <c r="S35" s="38"/>
      <c r="T35" s="38"/>
      <c r="U35" s="38"/>
      <c r="V35" s="39"/>
      <c r="W35" s="39"/>
      <c r="X35" s="2"/>
    </row>
    <row r="36" spans="2:24" ht="12.75">
      <c r="B36" s="40">
        <v>7303</v>
      </c>
      <c r="C36" s="44" t="str">
        <f>VLOOKUP(B36,'[1]leden'!A:C,2,FALSE)</f>
        <v>FRANCK Franky</v>
      </c>
      <c r="D36" s="38" t="str">
        <f>VLOOKUP(B36,'[1]leden'!A:C,3,FALSE)</f>
        <v>UN</v>
      </c>
      <c r="E36" s="38">
        <v>17</v>
      </c>
      <c r="F36" s="47"/>
      <c r="G36" s="38">
        <v>7312</v>
      </c>
      <c r="H36" s="38" t="str">
        <f>VLOOKUP(G36,'[1]leden'!A:C,2,FALSE)</f>
        <v>VAN ACKER Johan</v>
      </c>
      <c r="I36" s="38" t="str">
        <f>VLOOKUP(G36,'[1]leden'!A:C,3,FALSE)</f>
        <v>EWH</v>
      </c>
      <c r="J36" s="49">
        <v>17</v>
      </c>
      <c r="K36" s="49"/>
      <c r="L36" s="38"/>
      <c r="M36" s="47"/>
      <c r="N36" s="38"/>
      <c r="O36" s="49"/>
      <c r="P36" s="28"/>
      <c r="Q36" s="38"/>
      <c r="R36" s="38"/>
      <c r="S36" s="38"/>
      <c r="T36" s="38"/>
      <c r="U36" s="38"/>
      <c r="V36" s="39"/>
      <c r="W36" s="39"/>
      <c r="X36" s="2"/>
    </row>
    <row r="37" spans="2:24" ht="6" customHeight="1">
      <c r="B37" s="40"/>
      <c r="C37" s="44"/>
      <c r="D37" s="38"/>
      <c r="E37" s="38"/>
      <c r="F37" s="47"/>
      <c r="G37" s="38"/>
      <c r="H37" s="38"/>
      <c r="I37" s="38"/>
      <c r="J37" s="49"/>
      <c r="K37" s="49"/>
      <c r="L37" s="38"/>
      <c r="M37" s="47"/>
      <c r="N37" s="38"/>
      <c r="O37" s="49"/>
      <c r="P37" s="28"/>
      <c r="Q37" s="38"/>
      <c r="R37" s="38"/>
      <c r="S37" s="38"/>
      <c r="T37" s="38"/>
      <c r="U37" s="38"/>
      <c r="V37" s="39"/>
      <c r="W37" s="39"/>
      <c r="X37" s="2"/>
    </row>
    <row r="38" spans="2:24" ht="12.75">
      <c r="B38" s="57" t="s">
        <v>13</v>
      </c>
      <c r="C38" s="1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57"/>
      <c r="R38" s="57"/>
      <c r="S38" s="59"/>
      <c r="T38" s="59"/>
      <c r="U38" s="59"/>
      <c r="V38" s="60"/>
      <c r="W38" s="60"/>
      <c r="X38" s="2"/>
    </row>
    <row r="39" spans="2:24" ht="12.75">
      <c r="B39" s="57" t="s">
        <v>14</v>
      </c>
      <c r="C39" s="1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7"/>
      <c r="R39" s="57"/>
      <c r="S39" s="59"/>
      <c r="T39" s="59"/>
      <c r="U39" s="59"/>
      <c r="V39" s="60"/>
      <c r="W39" s="60"/>
      <c r="X39" s="2"/>
    </row>
    <row r="40" spans="2:24" ht="12.75">
      <c r="B40" s="57" t="s">
        <v>15</v>
      </c>
      <c r="C40" s="1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  <c r="Q40" s="57"/>
      <c r="R40" s="57"/>
      <c r="S40" s="59"/>
      <c r="T40" s="59"/>
      <c r="U40" s="59"/>
      <c r="V40" s="60"/>
      <c r="W40" s="60"/>
      <c r="X40" s="2"/>
    </row>
    <row r="41" spans="2:24" ht="12.75">
      <c r="B41" s="57" t="s">
        <v>16</v>
      </c>
      <c r="C41" s="1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57"/>
      <c r="R41" s="57"/>
      <c r="S41" s="59"/>
      <c r="T41" s="59"/>
      <c r="U41" s="59"/>
      <c r="V41" s="60"/>
      <c r="W41" s="60"/>
      <c r="X41" s="2"/>
    </row>
    <row r="42" spans="2:24" ht="12.75">
      <c r="B42" s="61" t="s">
        <v>17</v>
      </c>
      <c r="C42" s="6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3"/>
      <c r="Q42" s="61"/>
      <c r="R42" s="61"/>
      <c r="S42" s="64"/>
      <c r="T42" s="64"/>
      <c r="U42" s="64"/>
      <c r="V42" s="60"/>
      <c r="W42" s="60"/>
      <c r="X42" s="2"/>
    </row>
    <row r="43" spans="2:24" ht="12.75">
      <c r="B43" s="65" t="s">
        <v>18</v>
      </c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65"/>
      <c r="Q43" s="65"/>
      <c r="R43" s="65"/>
      <c r="S43" s="59"/>
      <c r="T43" s="59"/>
      <c r="U43" s="59"/>
      <c r="V43" s="60"/>
      <c r="W43" s="60"/>
      <c r="X43" s="2"/>
    </row>
    <row r="44" spans="2:24" ht="12.75">
      <c r="B44" s="68" t="s">
        <v>19</v>
      </c>
      <c r="C44" s="69"/>
      <c r="D44" s="68"/>
      <c r="E44" s="68"/>
      <c r="F44" s="68"/>
      <c r="G44" s="68"/>
      <c r="H44" s="68"/>
      <c r="I44" s="68"/>
      <c r="J44" s="68"/>
      <c r="K44" s="68"/>
      <c r="L44" s="68"/>
      <c r="M44" s="70"/>
      <c r="Q44" s="65"/>
      <c r="R44" s="65"/>
      <c r="S44" s="64"/>
      <c r="T44" s="64"/>
      <c r="U44" s="64"/>
      <c r="V44" s="60"/>
      <c r="W44" s="60"/>
      <c r="X44" s="2"/>
    </row>
    <row r="45" spans="2:24" ht="12.75">
      <c r="B45" s="61" t="s">
        <v>20</v>
      </c>
      <c r="C45" s="62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58"/>
      <c r="Q45" s="57"/>
      <c r="R45" s="57"/>
      <c r="S45" s="64"/>
      <c r="T45" s="64"/>
      <c r="U45" s="64"/>
      <c r="V45" s="60"/>
      <c r="W45" s="60"/>
      <c r="X45" s="2"/>
    </row>
    <row r="46" spans="2:24" ht="12.75">
      <c r="B46" s="57" t="s">
        <v>34</v>
      </c>
      <c r="C46" s="12"/>
      <c r="D46" s="57"/>
      <c r="E46" s="57"/>
      <c r="F46" s="57"/>
      <c r="G46" s="57"/>
      <c r="H46" s="57" t="s">
        <v>21</v>
      </c>
      <c r="I46" s="57"/>
      <c r="J46" s="57"/>
      <c r="K46" s="57"/>
      <c r="L46" s="57"/>
      <c r="M46" s="57"/>
      <c r="N46" s="57"/>
      <c r="O46" s="57"/>
      <c r="P46" s="71"/>
      <c r="R46" s="57"/>
      <c r="S46" s="64"/>
      <c r="T46" s="64"/>
      <c r="U46" s="64"/>
      <c r="V46" s="60"/>
      <c r="W46" s="60"/>
      <c r="X46" s="2"/>
    </row>
    <row r="47" spans="2:24" ht="12.75">
      <c r="B47" s="57"/>
      <c r="C47" s="12"/>
      <c r="D47" s="57"/>
      <c r="E47" s="57"/>
      <c r="F47" s="57"/>
      <c r="G47" s="57"/>
      <c r="H47" s="57" t="s">
        <v>22</v>
      </c>
      <c r="I47" s="57"/>
      <c r="J47" s="57"/>
      <c r="K47" s="57"/>
      <c r="L47" s="57"/>
      <c r="M47" s="57"/>
      <c r="N47" s="57"/>
      <c r="O47" s="57"/>
      <c r="Q47" s="71"/>
      <c r="R47" s="57"/>
      <c r="S47" s="57"/>
      <c r="T47" s="64"/>
      <c r="U47" s="64"/>
      <c r="V47" s="60"/>
      <c r="W47" s="60"/>
      <c r="X47" s="2"/>
    </row>
    <row r="48" spans="2:24" ht="12.75" customHeight="1">
      <c r="B48" s="57" t="s">
        <v>23</v>
      </c>
      <c r="C48" s="1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57"/>
      <c r="R48" s="57"/>
      <c r="S48" s="72"/>
      <c r="T48" s="59"/>
      <c r="U48" s="59"/>
      <c r="V48" s="60"/>
      <c r="W48" s="60"/>
      <c r="X48" s="2"/>
    </row>
    <row r="49" spans="2:24" ht="12.75" customHeight="1">
      <c r="B49" s="73" t="s">
        <v>24</v>
      </c>
      <c r="C49" s="74"/>
      <c r="D49" s="73"/>
      <c r="E49" s="73"/>
      <c r="F49" s="73"/>
      <c r="G49" s="73"/>
      <c r="H49" s="59" t="s">
        <v>25</v>
      </c>
      <c r="I49" s="73"/>
      <c r="J49" s="73"/>
      <c r="K49" s="73"/>
      <c r="L49" s="73"/>
      <c r="M49" s="73"/>
      <c r="N49" s="73"/>
      <c r="O49" s="73"/>
      <c r="T49" s="59"/>
      <c r="U49" s="59"/>
      <c r="V49" s="60"/>
      <c r="W49" s="60"/>
      <c r="X49" s="2"/>
    </row>
    <row r="50" spans="2:24" ht="12" customHeight="1">
      <c r="B50" s="73" t="s">
        <v>26</v>
      </c>
      <c r="C50" s="74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S50" s="59"/>
      <c r="T50" s="59"/>
      <c r="U50" s="59"/>
      <c r="V50" s="60"/>
      <c r="W50" s="60"/>
      <c r="X50" s="2"/>
    </row>
    <row r="51" spans="2:24" ht="12.75">
      <c r="B51" s="59"/>
      <c r="C51" s="4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45"/>
      <c r="Q51" s="59"/>
      <c r="R51" s="59"/>
      <c r="S51" s="59"/>
      <c r="T51" s="59"/>
      <c r="U51" s="59"/>
      <c r="V51" s="60"/>
      <c r="W51" s="60"/>
      <c r="X51" s="2"/>
    </row>
    <row r="52" spans="2:24" ht="12.75">
      <c r="B52" s="75"/>
      <c r="C52" s="50"/>
      <c r="D52" s="76" t="s">
        <v>27</v>
      </c>
      <c r="E52" s="76"/>
      <c r="F52" s="76"/>
      <c r="G52" s="76"/>
      <c r="H52" s="76" t="s">
        <v>28</v>
      </c>
      <c r="I52" s="75"/>
      <c r="J52" s="75"/>
      <c r="K52" s="75"/>
      <c r="L52" s="75"/>
      <c r="M52" s="75"/>
      <c r="N52" s="75"/>
      <c r="O52" s="75"/>
      <c r="P52" s="77"/>
      <c r="Q52" s="75"/>
      <c r="S52" s="76"/>
      <c r="T52" s="76"/>
      <c r="U52" s="76"/>
      <c r="V52" s="75"/>
      <c r="W52" s="75"/>
      <c r="X52" s="2"/>
    </row>
    <row r="53" spans="2:24" ht="12.75">
      <c r="B53" s="59"/>
      <c r="C53" s="44"/>
      <c r="D53" s="59"/>
      <c r="E53" s="59"/>
      <c r="F53" s="59"/>
      <c r="G53" s="59"/>
      <c r="H53" s="78" t="s">
        <v>29</v>
      </c>
      <c r="I53" s="78"/>
      <c r="J53" s="78"/>
      <c r="K53" s="78"/>
      <c r="L53" s="78"/>
      <c r="M53" s="78"/>
      <c r="N53" s="78"/>
      <c r="O53" s="79"/>
      <c r="P53" s="80"/>
      <c r="Q53" s="78"/>
      <c r="R53" s="59"/>
      <c r="S53" s="59"/>
      <c r="T53" s="59"/>
      <c r="U53" s="59"/>
      <c r="V53" s="60"/>
      <c r="W53" s="60"/>
      <c r="X53" s="2"/>
    </row>
    <row r="54" spans="2:24" ht="12.75">
      <c r="B54" s="57"/>
      <c r="C54" s="12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57"/>
      <c r="R54" s="57"/>
      <c r="S54" s="57"/>
      <c r="T54" s="57"/>
      <c r="U54" s="59"/>
      <c r="V54" s="60"/>
      <c r="W54" s="60"/>
      <c r="X54" s="2"/>
    </row>
    <row r="55" spans="2:24" ht="12.75">
      <c r="B55" s="57" t="s">
        <v>30</v>
      </c>
      <c r="C55" s="12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57"/>
      <c r="R55" s="57"/>
      <c r="S55" s="57"/>
      <c r="T55" s="57"/>
      <c r="U55" s="59"/>
      <c r="V55" s="60"/>
      <c r="W55" s="60"/>
      <c r="X55" s="2"/>
    </row>
    <row r="56" spans="2:24" ht="12.75">
      <c r="B56" s="61" t="s">
        <v>31</v>
      </c>
      <c r="C56" s="6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3"/>
      <c r="Q56" s="61"/>
      <c r="R56" s="61"/>
      <c r="S56" s="57"/>
      <c r="T56" s="57"/>
      <c r="U56" s="59"/>
      <c r="V56" s="81"/>
      <c r="W56" s="81"/>
      <c r="X56" s="2"/>
    </row>
    <row r="57" spans="2:24" ht="12.75">
      <c r="B57" s="82"/>
      <c r="C57" s="83"/>
      <c r="D57" s="84" t="s">
        <v>32</v>
      </c>
      <c r="E57" s="85"/>
      <c r="F57" s="86"/>
      <c r="G57" s="85"/>
      <c r="H57" s="87"/>
      <c r="I57" s="61"/>
      <c r="J57" s="61"/>
      <c r="K57" s="61"/>
      <c r="L57" s="61"/>
      <c r="M57" s="61"/>
      <c r="N57" s="61"/>
      <c r="O57" s="61"/>
      <c r="P57" s="63"/>
      <c r="Q57" s="61"/>
      <c r="R57" s="61"/>
      <c r="S57" s="57"/>
      <c r="T57" s="57"/>
      <c r="U57" s="59"/>
      <c r="V57" s="60"/>
      <c r="W57" s="60"/>
      <c r="X57" s="2"/>
    </row>
    <row r="58" spans="9:24" ht="12.75">
      <c r="I58" s="72"/>
      <c r="J58" s="72"/>
      <c r="K58" s="72"/>
      <c r="L58" s="72"/>
      <c r="M58" s="72"/>
      <c r="N58" s="72"/>
      <c r="P58" s="88"/>
      <c r="Q58" s="72"/>
      <c r="R58" s="72"/>
      <c r="S58" s="72"/>
      <c r="T58" s="57"/>
      <c r="U58" s="59"/>
      <c r="V58" s="60"/>
      <c r="W58" s="60"/>
      <c r="X58" s="2"/>
    </row>
    <row r="59" spans="2:24" ht="12.75">
      <c r="B59" s="59" t="s">
        <v>33</v>
      </c>
      <c r="C59" s="12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8"/>
      <c r="Q59" s="57"/>
      <c r="R59" s="57"/>
      <c r="S59" s="57"/>
      <c r="T59" s="57"/>
      <c r="U59" s="59"/>
      <c r="V59" s="60"/>
      <c r="W59" s="60"/>
      <c r="X59" s="2"/>
    </row>
    <row r="60" spans="2:23" ht="12.75">
      <c r="B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Q60" s="89"/>
      <c r="R60" s="89"/>
      <c r="S60" s="89"/>
      <c r="T60" s="89"/>
      <c r="U60" s="89"/>
      <c r="V60" s="90"/>
      <c r="W60" s="90"/>
    </row>
    <row r="61" spans="2:23" ht="12.75">
      <c r="B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Q61" s="89"/>
      <c r="R61" s="89"/>
      <c r="S61" s="89"/>
      <c r="T61" s="89"/>
      <c r="U61" s="89"/>
      <c r="V61" s="90"/>
      <c r="W61" s="90"/>
    </row>
    <row r="62" spans="2:23" ht="12.75">
      <c r="B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Q62" s="89"/>
      <c r="R62" s="89"/>
      <c r="S62" s="89"/>
      <c r="T62" s="89"/>
      <c r="U62" s="89"/>
      <c r="V62" s="90"/>
      <c r="W62" s="90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Meuleman Rudy&amp;R&amp;D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2012-09-30T08:32:08Z</cp:lastPrinted>
  <dcterms:created xsi:type="dcterms:W3CDTF">2012-09-30T08:23:48Z</dcterms:created>
  <dcterms:modified xsi:type="dcterms:W3CDTF">2012-09-30T08:32:11Z</dcterms:modified>
  <cp:category/>
  <cp:version/>
  <cp:contentType/>
  <cp:contentStatus/>
</cp:coreProperties>
</file>