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<sst xmlns="http://schemas.openxmlformats.org/spreadsheetml/2006/main" count="64" uniqueCount="61">
  <si>
    <t>GEWEST BEIDE - VLAANDEREN</t>
  </si>
  <si>
    <t>sportjaar :</t>
  </si>
  <si>
    <t>2012-2013</t>
  </si>
  <si>
    <t xml:space="preserve">DISTRICT :  </t>
  </si>
  <si>
    <t>GENT</t>
  </si>
  <si>
    <t>KAMPIOENSCHAP VAN BELGIE : 3°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</si>
  <si>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</si>
  <si>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</si>
  <si>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</si>
  <si>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</si>
  <si>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</si>
  <si>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</si>
  <si>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</si>
  <si>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</si>
  <si>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</si>
  <si>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</si>
  <si>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</si>
  <si>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GEVAERT André</t>
  </si>
  <si>
    <t>ED</t>
  </si>
  <si>
    <t>DE MEYER Erik</t>
  </si>
  <si>
    <t>GM</t>
  </si>
  <si>
    <t>BUYENS Pascal</t>
  </si>
  <si>
    <t>RV</t>
  </si>
  <si>
    <t>GEVAERT Michel</t>
  </si>
  <si>
    <t>K. EBC</t>
  </si>
  <si>
    <t>AVERMAETE Wim</t>
  </si>
  <si>
    <t>K.ME</t>
  </si>
  <si>
    <t>VAN HANEGEM Izaak</t>
  </si>
  <si>
    <t>BvG</t>
  </si>
  <si>
    <t>BERNAERDT Roland</t>
  </si>
  <si>
    <t>VAN REETH Rudy</t>
  </si>
  <si>
    <t>MEULEMAN Rudy</t>
  </si>
  <si>
    <t>VAN HIJFTE Frans</t>
  </si>
  <si>
    <t>KAS</t>
  </si>
  <si>
    <t>DISTRICTFINALE</t>
  </si>
  <si>
    <t>* DEELNEMERS</t>
  </si>
  <si>
    <t xml:space="preserve">Al deze wedstrijden worden gespeeld in </t>
  </si>
  <si>
    <t>* TE SPELEN PUNTEN</t>
  </si>
  <si>
    <t>Wedstrijdpunten boven minimumgemiddelde</t>
  </si>
  <si>
    <t>Wedstrijdpunten onder minimumgemiddelde</t>
  </si>
  <si>
    <t>* WEDSTRIJDROOSTER</t>
  </si>
  <si>
    <t>1-2    3- 4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</si>
  <si>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</si>
  <si>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</si>
  <si>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</si>
  <si>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</si>
  <si>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</si>
  <si>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</si>
  <si>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1</t>
  </si>
  <si>
    <t>B.C. ROYALVRIENDEN</t>
  </si>
  <si>
    <t>Poule 2</t>
  </si>
  <si>
    <t>BILJARTVRIENDEN GENT</t>
  </si>
  <si>
    <t>K.A. UNION SANDEMAN</t>
  </si>
  <si>
    <t>K.EEKLOSE B.C.  , Markt  6     9900 Eeklo</t>
  </si>
  <si>
    <t>Tel: 09 / 377 06 19</t>
  </si>
  <si>
    <t>Op  zaterdag  9 maart 2013   om  14u00</t>
  </si>
  <si>
    <t>De Mil Christiaan   of afgevaardigde</t>
  </si>
  <si>
    <t>Meuleman Rudy               0486 / 36 92 21                             rudy.meuleman@telenet.be</t>
  </si>
  <si>
    <t>6 / 7 april 2013.</t>
  </si>
  <si>
    <t>UITSLAGEN   ONMIDDELIJK   NAAR  DSB  !</t>
  </si>
  <si>
    <t>Poule 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</si>
</sst>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i/>
      <sz val="11"/>
      <color indexed="8"/>
      <name val="Calibri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73" fontId="30" fillId="0" borderId="0" xfId="59" applyNumberFormat="1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0" fontId="23" fillId="0" borderId="19" xfId="59" applyFont="1" applyBorder="1" applyAlignment="1">
      <alignment horizontal="center"/>
      <protection/>
    </xf>
    <xf numFmtId="0" fontId="15" fillId="0" borderId="0" xfId="0" applyFont="1" applyAlignment="1">
      <alignment horizontal="left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25" fillId="0" borderId="0" xfId="0" applyFont="1" applyAlignment="1">
      <alignment horizontal="center"/>
    </xf>
    <xf numFmtId="0" fontId="34" fillId="0" borderId="0" xfId="59" applyFont="1" applyAlignment="1">
      <alignment horizontal="left"/>
      <protection/>
    </xf>
    <xf numFmtId="0" fontId="35" fillId="0" borderId="0" xfId="59" applyFont="1">
      <alignment/>
      <protection/>
    </xf>
    <xf numFmtId="0" fontId="35" fillId="0" borderId="0" xfId="59" applyFont="1" applyAlignment="1">
      <alignment horizontal="left"/>
      <protection/>
    </xf>
    <xf numFmtId="0" fontId="35" fillId="0" borderId="0" xfId="59" applyFont="1" applyAlignment="1">
      <alignment horizontal="center"/>
      <protection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09%20CRITERIA%20INVULBLADEN\2012-2013\uitslagen%20%20voorr%20%20+%20kal...%20districtfinales%202012-2013\DRIEBANDEN%20MB\VL_V_%203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>
            <v>9293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B1">
      <selection activeCell="S7" sqref="S7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65">
        <f ca="1">TODAY()</f>
        <v>41326</v>
      </c>
      <c r="P2" s="66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61" t="s">
        <v>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</row>
    <row r="5" spans="3:6" ht="12.75" customHeight="1">
      <c r="C5" s="23" t="s">
        <v>6</v>
      </c>
      <c r="D5" s="24"/>
      <c r="E5" s="24"/>
      <c r="F5" s="25"/>
    </row>
    <row r="6" ht="6" customHeight="1"/>
    <row r="7" spans="1:16" ht="18.75">
      <c r="A7" s="60" t="s">
        <v>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ht="9" customHeight="1"/>
    <row r="9" spans="2:15" ht="12.75" customHeight="1">
      <c r="B9"/>
      <c r="C9" s="26" t="s">
        <v>8</v>
      </c>
      <c r="D9" s="26" t="s">
        <v>9</v>
      </c>
      <c r="E9" s="26"/>
      <c r="F9" s="26" t="s">
        <v>10</v>
      </c>
      <c r="G9" s="26"/>
      <c r="H9" s="26"/>
      <c r="I9" s="22"/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</row>
    <row r="10" spans="2:15" ht="12.7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2.75" customHeight="1">
      <c r="B11"/>
      <c r="C11" s="51" t="s">
        <v>48</v>
      </c>
      <c r="D11" s="51"/>
      <c r="E11" s="51" t="s">
        <v>49</v>
      </c>
      <c r="F11" s="26"/>
      <c r="G11" s="26"/>
      <c r="H11" s="26"/>
      <c r="I11" s="22"/>
      <c r="J11" s="26"/>
      <c r="K11" s="26"/>
      <c r="L11" s="26"/>
      <c r="M11" s="26"/>
      <c r="N11" s="26"/>
      <c r="O11" s="26"/>
    </row>
    <row r="12" spans="2:15" ht="12.7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5" ht="15">
      <c r="B13">
        <f>B9+1</f>
        <v>1</v>
      </c>
      <c r="C13" s="27">
        <v>4425</v>
      </c>
      <c r="D13" s="28" t="s">
        <v>17</v>
      </c>
      <c r="F13" s="22" t="s">
        <v>18</v>
      </c>
      <c r="J13" s="22">
        <v>8</v>
      </c>
      <c r="K13" s="22">
        <v>88</v>
      </c>
      <c r="L13" s="22">
        <v>246</v>
      </c>
      <c r="M13" s="29">
        <v>0.35722357723577236</v>
      </c>
      <c r="N13" s="22">
        <v>3</v>
      </c>
      <c r="O13" s="22" t="str">
        <f aca="true" t="shared" si="0" ref="O13:O28">IF(M13&lt;0.405,"OG",IF(AND(M13&gt;=0.405,M13&lt;0.495),"MG",IF(AND(M13&gt;=0.495,M13&lt;0.61),"PR",IF(AND(M13&gt;=0.61,M13&lt;0.765),"DPR",IF(AND(M13&gt;=0.765,M13&lt;0.95),"DRPR","")))))</f>
        <v>OG</v>
      </c>
    </row>
    <row r="14" spans="2:15" ht="15">
      <c r="B14">
        <f aca="true" t="shared" si="1" ref="B14:B28">B13+1</f>
        <v>2</v>
      </c>
      <c r="C14" s="27">
        <v>8888</v>
      </c>
      <c r="D14" s="28" t="s">
        <v>19</v>
      </c>
      <c r="F14" s="22" t="s">
        <v>20</v>
      </c>
      <c r="J14" s="22">
        <v>2</v>
      </c>
      <c r="K14" s="22">
        <v>79</v>
      </c>
      <c r="L14" s="22">
        <v>222</v>
      </c>
      <c r="M14" s="29">
        <v>0.35535585585585583</v>
      </c>
      <c r="N14" s="22">
        <v>4</v>
      </c>
      <c r="O14" s="22" t="str">
        <f t="shared" si="0"/>
        <v>OG</v>
      </c>
    </row>
    <row r="15" spans="2:15" ht="15">
      <c r="B15">
        <f t="shared" si="1"/>
        <v>3</v>
      </c>
      <c r="C15" s="27">
        <v>8347</v>
      </c>
      <c r="D15" s="28" t="s">
        <v>21</v>
      </c>
      <c r="F15" s="22" t="s">
        <v>22</v>
      </c>
      <c r="J15" s="22">
        <v>2</v>
      </c>
      <c r="K15" s="22">
        <v>78</v>
      </c>
      <c r="L15" s="22">
        <v>224</v>
      </c>
      <c r="M15" s="29">
        <v>0.3477142857142857</v>
      </c>
      <c r="N15" s="22">
        <v>4</v>
      </c>
      <c r="O15" s="22" t="str">
        <f t="shared" si="0"/>
        <v>OG</v>
      </c>
    </row>
    <row r="16" spans="2:14" ht="12.75" customHeight="1">
      <c r="B16"/>
      <c r="C16" s="27"/>
      <c r="D16" s="28"/>
      <c r="F16" s="22"/>
      <c r="J16" s="22"/>
      <c r="K16" s="22"/>
      <c r="L16" s="22"/>
      <c r="M16" s="29"/>
      <c r="N16" s="22"/>
    </row>
    <row r="17" spans="2:14" ht="12.75" customHeight="1">
      <c r="B17"/>
      <c r="C17" s="51" t="s">
        <v>50</v>
      </c>
      <c r="D17" s="51"/>
      <c r="E17" s="51" t="s">
        <v>51</v>
      </c>
      <c r="F17" s="22"/>
      <c r="J17" s="22"/>
      <c r="K17" s="22"/>
      <c r="L17" s="22"/>
      <c r="M17" s="29"/>
      <c r="N17" s="22"/>
    </row>
    <row r="18" spans="2:14" ht="12.75" customHeight="1">
      <c r="B18"/>
      <c r="C18" s="27"/>
      <c r="D18" s="28"/>
      <c r="F18" s="22"/>
      <c r="J18" s="22"/>
      <c r="K18" s="22"/>
      <c r="L18" s="22"/>
      <c r="M18" s="29"/>
      <c r="N18" s="22"/>
    </row>
    <row r="19" spans="2:15" ht="15">
      <c r="B19">
        <v>1</v>
      </c>
      <c r="C19" s="27">
        <v>4544</v>
      </c>
      <c r="D19" s="28" t="s">
        <v>23</v>
      </c>
      <c r="F19" s="22" t="s">
        <v>24</v>
      </c>
      <c r="J19" s="22">
        <v>6</v>
      </c>
      <c r="K19" s="22">
        <v>84</v>
      </c>
      <c r="L19" s="22">
        <v>211</v>
      </c>
      <c r="M19" s="29">
        <v>0.3976042654028436</v>
      </c>
      <c r="N19" s="22">
        <v>5</v>
      </c>
      <c r="O19" s="22" t="str">
        <f t="shared" si="0"/>
        <v>OG</v>
      </c>
    </row>
    <row r="20" spans="2:15" ht="15">
      <c r="B20">
        <f t="shared" si="1"/>
        <v>2</v>
      </c>
      <c r="C20" s="27">
        <v>4497</v>
      </c>
      <c r="D20" s="28" t="s">
        <v>25</v>
      </c>
      <c r="F20" s="22" t="s">
        <v>26</v>
      </c>
      <c r="J20" s="22">
        <v>6</v>
      </c>
      <c r="K20" s="22">
        <v>86</v>
      </c>
      <c r="L20" s="22">
        <v>226</v>
      </c>
      <c r="M20" s="29">
        <v>0.3800309734513274</v>
      </c>
      <c r="N20" s="22">
        <v>3</v>
      </c>
      <c r="O20" s="22" t="str">
        <f t="shared" si="0"/>
        <v>OG</v>
      </c>
    </row>
    <row r="21" spans="2:15" ht="15">
      <c r="B21">
        <f t="shared" si="1"/>
        <v>3</v>
      </c>
      <c r="C21" s="27">
        <v>4496</v>
      </c>
      <c r="D21" s="28" t="s">
        <v>27</v>
      </c>
      <c r="F21" s="22" t="s">
        <v>28</v>
      </c>
      <c r="J21" s="22">
        <v>2</v>
      </c>
      <c r="K21" s="22">
        <v>62</v>
      </c>
      <c r="L21" s="22">
        <v>203</v>
      </c>
      <c r="M21" s="29">
        <v>0.3049187192118227</v>
      </c>
      <c r="N21" s="22">
        <v>3</v>
      </c>
      <c r="O21" s="22" t="str">
        <f t="shared" si="0"/>
        <v>OG</v>
      </c>
    </row>
    <row r="22" spans="2:15" ht="15">
      <c r="B22">
        <f t="shared" si="1"/>
        <v>4</v>
      </c>
      <c r="C22" s="27">
        <v>6705</v>
      </c>
      <c r="D22" s="28" t="s">
        <v>29</v>
      </c>
      <c r="F22" s="22" t="s">
        <v>28</v>
      </c>
      <c r="J22" s="22">
        <v>2</v>
      </c>
      <c r="K22" s="22">
        <v>66</v>
      </c>
      <c r="L22" s="22">
        <v>218</v>
      </c>
      <c r="M22" s="29">
        <v>0.30225229357798167</v>
      </c>
      <c r="N22" s="22">
        <v>3</v>
      </c>
      <c r="O22" s="22" t="str">
        <f t="shared" si="0"/>
        <v>OG</v>
      </c>
    </row>
    <row r="23" spans="2:14" ht="12.75" customHeight="1">
      <c r="B23"/>
      <c r="C23" s="27"/>
      <c r="D23" s="28"/>
      <c r="F23" s="22"/>
      <c r="J23" s="22"/>
      <c r="K23" s="22"/>
      <c r="L23" s="22"/>
      <c r="M23" s="29"/>
      <c r="N23" s="22"/>
    </row>
    <row r="24" spans="2:14" ht="12.75" customHeight="1">
      <c r="B24"/>
      <c r="C24" s="51" t="s">
        <v>60</v>
      </c>
      <c r="D24" s="51"/>
      <c r="E24" s="51" t="s">
        <v>52</v>
      </c>
      <c r="F24" s="22"/>
      <c r="J24" s="22"/>
      <c r="K24" s="22"/>
      <c r="L24" s="22"/>
      <c r="M24" s="29"/>
      <c r="N24" s="22"/>
    </row>
    <row r="25" spans="2:14" ht="12.75" customHeight="1">
      <c r="B25"/>
      <c r="C25" s="27"/>
      <c r="D25" s="28"/>
      <c r="F25" s="22"/>
      <c r="J25" s="22"/>
      <c r="K25" s="22"/>
      <c r="L25" s="22"/>
      <c r="M25" s="29"/>
      <c r="N25" s="22"/>
    </row>
    <row r="26" spans="2:15" ht="15">
      <c r="B26">
        <v>1</v>
      </c>
      <c r="C26" s="27">
        <v>6096</v>
      </c>
      <c r="D26" s="28" t="s">
        <v>30</v>
      </c>
      <c r="F26" s="22" t="s">
        <v>24</v>
      </c>
      <c r="J26" s="22">
        <v>8</v>
      </c>
      <c r="K26" s="22">
        <v>88</v>
      </c>
      <c r="L26" s="22">
        <v>222</v>
      </c>
      <c r="M26" s="29">
        <v>0.3958963963963964</v>
      </c>
      <c r="N26" s="22">
        <v>4</v>
      </c>
      <c r="O26" s="22" t="str">
        <f t="shared" si="0"/>
        <v>OG</v>
      </c>
    </row>
    <row r="27" spans="2:15" ht="15">
      <c r="B27">
        <f t="shared" si="1"/>
        <v>2</v>
      </c>
      <c r="C27" s="27">
        <v>6428</v>
      </c>
      <c r="D27" s="28" t="s">
        <v>31</v>
      </c>
      <c r="F27" s="22" t="s">
        <v>28</v>
      </c>
      <c r="J27" s="22">
        <v>3</v>
      </c>
      <c r="K27" s="22">
        <v>75</v>
      </c>
      <c r="L27" s="22">
        <v>217</v>
      </c>
      <c r="M27" s="29">
        <v>0.3451221198156682</v>
      </c>
      <c r="N27" s="22">
        <v>5</v>
      </c>
      <c r="O27" s="22" t="str">
        <f t="shared" si="0"/>
        <v>OG</v>
      </c>
    </row>
    <row r="28" spans="2:15" ht="15">
      <c r="B28">
        <f t="shared" si="1"/>
        <v>3</v>
      </c>
      <c r="C28" s="27">
        <v>9293</v>
      </c>
      <c r="D28" s="28" t="s">
        <v>32</v>
      </c>
      <c r="F28" s="22" t="s">
        <v>33</v>
      </c>
      <c r="J28" s="22">
        <v>1</v>
      </c>
      <c r="K28" s="22">
        <v>66</v>
      </c>
      <c r="L28" s="22">
        <v>231</v>
      </c>
      <c r="M28" s="29">
        <v>0.2852142857142857</v>
      </c>
      <c r="N28" s="22">
        <v>3</v>
      </c>
      <c r="O28" s="22" t="str">
        <f t="shared" si="0"/>
        <v>OG</v>
      </c>
    </row>
    <row r="29" spans="2:16" ht="15">
      <c r="B29" s="30"/>
      <c r="C29" s="31"/>
      <c r="D29" s="32"/>
      <c r="E29" s="30"/>
      <c r="F29" s="31"/>
      <c r="G29" s="30"/>
      <c r="H29" s="30"/>
      <c r="I29" s="30"/>
      <c r="J29" s="31"/>
      <c r="K29" s="31"/>
      <c r="L29" s="31"/>
      <c r="M29" s="33"/>
      <c r="N29" s="31"/>
      <c r="O29" s="31"/>
      <c r="P29" s="30"/>
    </row>
    <row r="30" ht="10.5" customHeight="1"/>
    <row r="31" ht="9" customHeight="1"/>
    <row r="32" spans="2:16" ht="23.25">
      <c r="B32" s="64" t="s">
        <v>34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2:16" ht="15">
      <c r="B33" s="34" t="s">
        <v>35</v>
      </c>
      <c r="D33" s="35"/>
      <c r="O33"/>
      <c r="P33" s="22"/>
    </row>
    <row r="34" spans="2:16" ht="15">
      <c r="B34">
        <v>1</v>
      </c>
      <c r="C34" s="27">
        <v>4544</v>
      </c>
      <c r="D34" s="28" t="str">
        <f>VLOOKUP(C34,'[2]LEDEN'!A:C,2,FALSE)</f>
        <v>GEVAERT Michel</v>
      </c>
      <c r="F34" s="22" t="str">
        <f>VLOOKUP(C34,'[2]LEDEN'!A:C,3,FALSE)</f>
        <v>K. EBC</v>
      </c>
      <c r="H34" s="53" t="s">
        <v>36</v>
      </c>
      <c r="I34" s="53"/>
      <c r="J34" s="53"/>
      <c r="K34" s="53"/>
      <c r="L34" s="53"/>
      <c r="M34" s="53"/>
      <c r="N34" s="53"/>
      <c r="O34"/>
      <c r="P34" s="22"/>
    </row>
    <row r="35" spans="2:16" ht="15">
      <c r="B35">
        <v>2</v>
      </c>
      <c r="C35" s="22">
        <v>6096</v>
      </c>
      <c r="D35" s="28" t="str">
        <f>VLOOKUP(C35,'[2]LEDEN'!A:C,2,FALSE)</f>
        <v>VAN REETH Rudy</v>
      </c>
      <c r="F35" s="22" t="str">
        <f>VLOOKUP(C35,'[2]LEDEN'!A:C,3,FALSE)</f>
        <v>K. EBC</v>
      </c>
      <c r="H35" s="52" t="s">
        <v>53</v>
      </c>
      <c r="I35" s="52"/>
      <c r="J35" s="52"/>
      <c r="K35" s="52"/>
      <c r="L35" s="52"/>
      <c r="M35" s="52"/>
      <c r="N35" s="52"/>
      <c r="O35"/>
      <c r="P35" s="22"/>
    </row>
    <row r="36" spans="2:16" ht="15">
      <c r="B36">
        <v>3</v>
      </c>
      <c r="C36" s="22">
        <v>4497</v>
      </c>
      <c r="D36" s="28" t="str">
        <f>VLOOKUP(C36,'[2]LEDEN'!A:C,2,FALSE)</f>
        <v>AVERMAETE Wim</v>
      </c>
      <c r="F36" s="22" t="str">
        <f>VLOOKUP(C36,'[2]LEDEN'!A:C,3,FALSE)</f>
        <v>K.ME</v>
      </c>
      <c r="H36" s="53" t="s">
        <v>54</v>
      </c>
      <c r="I36" s="53"/>
      <c r="J36" s="53"/>
      <c r="K36" s="53"/>
      <c r="L36" s="53"/>
      <c r="M36" s="53"/>
      <c r="N36" s="53"/>
      <c r="O36"/>
      <c r="P36" s="22"/>
    </row>
    <row r="37" spans="2:16" ht="15">
      <c r="B37">
        <v>4</v>
      </c>
      <c r="C37" s="22">
        <v>4425</v>
      </c>
      <c r="D37" s="28" t="str">
        <f>VLOOKUP(C37,'[2]LEDEN'!A:C,2,FALSE)</f>
        <v>GEVAERT André</v>
      </c>
      <c r="F37" s="22" t="str">
        <f>VLOOKUP(C37,'[2]LEDEN'!A:C,3,FALSE)</f>
        <v>ED</v>
      </c>
      <c r="H37" s="52" t="s">
        <v>55</v>
      </c>
      <c r="I37" s="52"/>
      <c r="J37" s="52"/>
      <c r="K37" s="52"/>
      <c r="L37" s="52"/>
      <c r="M37" s="52"/>
      <c r="N37" s="52"/>
      <c r="O37"/>
      <c r="P37" s="22"/>
    </row>
    <row r="38" spans="2:16" ht="15">
      <c r="B38"/>
      <c r="C38" s="22"/>
      <c r="O38"/>
      <c r="P38" s="22"/>
    </row>
    <row r="39" spans="2:16" ht="15">
      <c r="B39" s="36" t="s">
        <v>37</v>
      </c>
      <c r="C39" s="22"/>
      <c r="E39" s="37">
        <v>22</v>
      </c>
      <c r="O39"/>
      <c r="P39" s="22"/>
    </row>
    <row r="40" spans="2:16" ht="15">
      <c r="B40"/>
      <c r="C40" s="22"/>
      <c r="O40"/>
      <c r="P40" s="22"/>
    </row>
    <row r="41" spans="2:16" ht="15">
      <c r="B41" s="37" t="s">
        <v>47</v>
      </c>
      <c r="C41" s="22"/>
      <c r="E41" s="38" t="s">
        <v>38</v>
      </c>
      <c r="F41" s="39"/>
      <c r="G41" s="40"/>
      <c r="H41" s="40"/>
      <c r="I41" s="40"/>
      <c r="J41" s="40"/>
      <c r="K41" s="40"/>
      <c r="M41" s="41">
        <v>0.405</v>
      </c>
      <c r="O41"/>
      <c r="P41" s="22"/>
    </row>
    <row r="42" ht="15">
      <c r="E42" s="42" t="s">
        <v>39</v>
      </c>
    </row>
    <row r="43" ht="12" customHeight="1"/>
    <row r="44" spans="2:5" ht="15">
      <c r="B44" s="36" t="s">
        <v>40</v>
      </c>
      <c r="E44" t="s">
        <v>41</v>
      </c>
    </row>
    <row r="45" ht="11.25" customHeight="1"/>
    <row r="46" spans="2:13" ht="15">
      <c r="B46" s="39" t="s">
        <v>42</v>
      </c>
      <c r="D46" s="42"/>
      <c r="E46" s="42" t="s">
        <v>56</v>
      </c>
      <c r="F46" s="43"/>
      <c r="G46" s="44"/>
      <c r="H46" s="44"/>
      <c r="I46" s="44"/>
      <c r="J46" s="44"/>
      <c r="K46" s="44"/>
      <c r="L46" s="44"/>
      <c r="M46" s="42"/>
    </row>
    <row r="47" spans="2:4" ht="10.5" customHeight="1">
      <c r="B47" s="44"/>
      <c r="C47" s="45"/>
      <c r="D47" s="42"/>
    </row>
    <row r="48" spans="2:15" ht="15">
      <c r="B48" s="44"/>
      <c r="E48" s="39" t="s">
        <v>43</v>
      </c>
      <c r="F48" s="46"/>
      <c r="G48" s="46"/>
      <c r="H48" s="39"/>
      <c r="I48" s="40"/>
      <c r="J48" s="40"/>
      <c r="K48" s="40"/>
      <c r="L48" s="39" t="s">
        <v>44</v>
      </c>
      <c r="M48" s="40"/>
      <c r="N48" s="39"/>
      <c r="O48" s="42"/>
    </row>
    <row r="49" spans="2:15" ht="15">
      <c r="B49" s="44"/>
      <c r="E49" s="39"/>
      <c r="F49" s="46"/>
      <c r="G49" s="46"/>
      <c r="H49" s="39"/>
      <c r="I49" s="40"/>
      <c r="J49" s="40"/>
      <c r="K49" s="40"/>
      <c r="L49" s="39" t="s">
        <v>45</v>
      </c>
      <c r="M49" s="40"/>
      <c r="N49" s="39"/>
      <c r="O49" s="42"/>
    </row>
    <row r="50" spans="2:15" ht="10.5" customHeight="1">
      <c r="B50" s="44"/>
      <c r="E50" s="39"/>
      <c r="F50" s="46"/>
      <c r="G50" s="46"/>
      <c r="H50" s="39"/>
      <c r="I50" s="40"/>
      <c r="J50" s="40"/>
      <c r="K50" s="40"/>
      <c r="L50" s="39"/>
      <c r="M50" s="40"/>
      <c r="N50" s="39"/>
      <c r="O50" s="42"/>
    </row>
    <row r="51" spans="2:13" ht="15">
      <c r="B51" s="44"/>
      <c r="C51" s="55" t="s">
        <v>59</v>
      </c>
      <c r="D51" s="56"/>
      <c r="E51" s="56"/>
      <c r="F51" s="57"/>
      <c r="G51" s="58"/>
      <c r="H51" s="58"/>
      <c r="I51" s="58"/>
      <c r="J51" s="58"/>
      <c r="K51" s="44"/>
      <c r="L51" s="43"/>
      <c r="M51" s="42"/>
    </row>
    <row r="52" spans="2:13" ht="15">
      <c r="B52" s="44"/>
      <c r="C52" s="39"/>
      <c r="D52" s="42"/>
      <c r="E52" s="42"/>
      <c r="F52" s="43"/>
      <c r="G52" s="44"/>
      <c r="H52" s="44"/>
      <c r="I52" s="44"/>
      <c r="J52" s="44"/>
      <c r="K52" s="44"/>
      <c r="L52" s="43"/>
      <c r="M52" s="42"/>
    </row>
    <row r="53" spans="2:15" ht="15">
      <c r="B53" s="44"/>
      <c r="C53" s="45" t="s">
        <v>46</v>
      </c>
      <c r="D53" s="46"/>
      <c r="E53" s="46"/>
      <c r="F53" s="39"/>
      <c r="G53" s="40"/>
      <c r="H53" s="40"/>
      <c r="I53" s="40"/>
      <c r="J53" s="40"/>
      <c r="K53" s="40"/>
      <c r="L53" s="39"/>
      <c r="M53" s="42"/>
      <c r="N53" s="52" t="s">
        <v>58</v>
      </c>
      <c r="O53" s="54"/>
    </row>
    <row r="54" spans="2:13" ht="15.75" thickBot="1">
      <c r="B54" s="44"/>
      <c r="C54" s="43"/>
      <c r="D54" s="42"/>
      <c r="E54" s="42"/>
      <c r="F54" s="43"/>
      <c r="G54" s="44"/>
      <c r="H54" s="44"/>
      <c r="I54" s="44"/>
      <c r="J54" s="44"/>
      <c r="K54" s="44"/>
      <c r="L54" s="43"/>
      <c r="M54" s="42"/>
    </row>
    <row r="55" spans="2:15" ht="15.75" thickBot="1">
      <c r="B55" s="44"/>
      <c r="D55" s="47" t="s">
        <v>57</v>
      </c>
      <c r="E55" s="48"/>
      <c r="F55" s="48"/>
      <c r="G55" s="48"/>
      <c r="H55" s="48"/>
      <c r="I55" s="49"/>
      <c r="J55" s="48"/>
      <c r="K55" s="48"/>
      <c r="L55" s="48"/>
      <c r="M55" s="48"/>
      <c r="N55" s="48"/>
      <c r="O55" s="50"/>
    </row>
  </sheetData>
  <sheetProtection/>
  <mergeCells count="5">
    <mergeCell ref="C1:N1"/>
    <mergeCell ref="A7:P7"/>
    <mergeCell ref="B4:P4"/>
    <mergeCell ref="B32:P32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headerFooter alignWithMargins="0">
    <oddFooter>&amp;L&amp;F&amp;RDSB  Gent  Meuleman Rudy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2013-02-21T07:45:07Z</cp:lastPrinted>
  <dcterms:created xsi:type="dcterms:W3CDTF">2013-02-21T07:19:31Z</dcterms:created>
  <dcterms:modified xsi:type="dcterms:W3CDTF">2013-02-21T07:52:44Z</dcterms:modified>
  <cp:category/>
  <cp:version/>
  <cp:contentType/>
  <cp:contentStatus/>
</cp:coreProperties>
</file>