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VW 3°3BND M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9" i="1" l="1"/>
  <c r="C19" i="1"/>
  <c r="D18" i="1"/>
  <c r="C18" i="1"/>
  <c r="D17" i="1"/>
  <c r="C17" i="1"/>
  <c r="D16" i="1"/>
  <c r="C16" i="1"/>
  <c r="D15" i="1"/>
  <c r="C15" i="1"/>
  <c r="A15" i="1"/>
  <c r="A16" i="1" s="1"/>
  <c r="A17" i="1" s="1"/>
  <c r="A18" i="1" s="1"/>
  <c r="D14" i="1"/>
  <c r="C14" i="1"/>
  <c r="A14" i="1"/>
  <c r="D13" i="1"/>
  <c r="C13" i="1"/>
  <c r="A13" i="1"/>
  <c r="D12" i="1"/>
  <c r="C12" i="1"/>
</calcChain>
</file>

<file path=xl/sharedStrings.xml><?xml version="1.0" encoding="utf-8"?>
<sst xmlns="http://schemas.openxmlformats.org/spreadsheetml/2006/main" count="49" uniqueCount="44">
  <si>
    <t>gaan door naar de Gewestelijke Ronde</t>
  </si>
  <si>
    <t>Deelnemers</t>
  </si>
  <si>
    <t>Speelrooster :</t>
  </si>
  <si>
    <t xml:space="preserve">KBC De STER - Preulegem, 17, 9400 Ninove </t>
  </si>
  <si>
    <t>Tel: 054/32.61.78</t>
  </si>
  <si>
    <t>vanaf 14u30</t>
  </si>
  <si>
    <t>( 4 wedstrijden op 2 biljarts)</t>
  </si>
  <si>
    <t>1) 6 - 7</t>
  </si>
  <si>
    <t>2) 2 - 4</t>
  </si>
  <si>
    <t>3) 7 - 2</t>
  </si>
  <si>
    <t>4) 6 - 4</t>
  </si>
  <si>
    <t>1) 7 - 3</t>
  </si>
  <si>
    <t>2) 6 - 5</t>
  </si>
  <si>
    <t>3) 7 - 5</t>
  </si>
  <si>
    <t>4) 6 - 3</t>
  </si>
  <si>
    <t xml:space="preserve">KBC Ons HUIS - Visstraat, 20b1, 9500 Geraardsbergen </t>
  </si>
  <si>
    <t>Tel: 0474/62.65.39</t>
  </si>
  <si>
    <t>vanaf 14u00</t>
  </si>
  <si>
    <t>1) 1 - 8</t>
  </si>
  <si>
    <t>2) 3 - 5</t>
  </si>
  <si>
    <t>3) 1 - 5</t>
  </si>
  <si>
    <t>4) 3 - 8</t>
  </si>
  <si>
    <t>1) 2 - 8</t>
  </si>
  <si>
    <t>2) 1 - 4</t>
  </si>
  <si>
    <t>3) 1 - 2</t>
  </si>
  <si>
    <t>4) 4 - 8</t>
  </si>
  <si>
    <t>Te spelen punten :</t>
  </si>
  <si>
    <r>
      <t xml:space="preserve">Alle wedstrijden met BEURTENBEPERKING </t>
    </r>
    <r>
      <rPr>
        <b/>
        <u/>
        <sz val="10"/>
        <color rgb="FFFF0000"/>
        <rFont val="Comic Sans MS"/>
        <family val="4"/>
      </rPr>
      <t>70</t>
    </r>
    <r>
      <rPr>
        <b/>
        <sz val="10"/>
        <color rgb="FFFF0000"/>
        <rFont val="Comic Sans MS"/>
        <family val="4"/>
      </rPr>
      <t xml:space="preserve"> beurten</t>
    </r>
  </si>
  <si>
    <t>KLASSEMENT</t>
  </si>
  <si>
    <t>1.</t>
  </si>
  <si>
    <t>Matchpunten met promotiegemiddelde : 0,495</t>
  </si>
  <si>
    <t>2.</t>
  </si>
  <si>
    <t>Matchpunten met minimumgemiddelde :0,405</t>
  </si>
  <si>
    <t>3.</t>
  </si>
  <si>
    <t>Matchpunten onder minimumgemiddelde :0,405</t>
  </si>
  <si>
    <t>Er wordt gespeeld volgens bonussysteem</t>
  </si>
  <si>
    <t>PROM</t>
  </si>
  <si>
    <t>MG</t>
  </si>
  <si>
    <t>OG</t>
  </si>
  <si>
    <t>Winst</t>
  </si>
  <si>
    <t>Gelijk</t>
  </si>
  <si>
    <t>Verlies</t>
  </si>
  <si>
    <r>
      <t xml:space="preserve">De eerste 4 zijn geplaatst voor de districtfinale  op </t>
    </r>
    <r>
      <rPr>
        <b/>
        <sz val="11"/>
        <color theme="1"/>
        <rFont val="Comic Sans MS"/>
        <family val="4"/>
      </rPr>
      <t>zondag 9 maart 2014</t>
    </r>
  </si>
  <si>
    <r>
      <t>in</t>
    </r>
    <r>
      <rPr>
        <b/>
        <sz val="11"/>
        <color theme="1"/>
        <rFont val="Comic Sans MS"/>
        <family val="4"/>
      </rPr>
      <t xml:space="preserve"> KBC Ons HUIS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</si>
</sst>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u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rgb="FFFF0000"/>
      <name val="Comic Sans MS"/>
      <family val="4"/>
    </font>
    <font>
      <b/>
      <u/>
      <sz val="10"/>
      <color rgb="FFFF0000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5" xfId="0" applyFont="1" applyBorder="1"/>
    <xf numFmtId="49" fontId="11" fillId="0" borderId="6" xfId="0" applyNumberFormat="1" applyFont="1" applyBorder="1"/>
    <xf numFmtId="0" fontId="0" fillId="0" borderId="0" xfId="0" applyBorder="1" applyAlignment="1">
      <alignment horizontal="left"/>
    </xf>
    <xf numFmtId="0" fontId="5" fillId="2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2" fillId="4" borderId="1" xfId="0" applyFont="1" applyFill="1" applyBorder="1" applyAlignment="1">
      <alignment horizontal="right"/>
    </xf>
    <xf numFmtId="0" fontId="13" fillId="4" borderId="7" xfId="0" applyFont="1" applyFill="1" applyBorder="1" applyAlignment="1">
      <alignment horizontal="center"/>
    </xf>
    <xf numFmtId="0" fontId="14" fillId="4" borderId="1" xfId="0" applyFont="1" applyFill="1" applyBorder="1" applyAlignment="1"/>
    <xf numFmtId="0" fontId="14" fillId="4" borderId="2" xfId="0" applyFont="1" applyFill="1" applyBorder="1" applyAlignment="1"/>
    <xf numFmtId="0" fontId="14" fillId="4" borderId="3" xfId="0" applyFont="1" applyFill="1" applyBorder="1"/>
    <xf numFmtId="0" fontId="16" fillId="4" borderId="8" xfId="0" applyFont="1" applyFill="1" applyBorder="1" applyAlignment="1">
      <alignment horizontal="left"/>
    </xf>
    <xf numFmtId="0" fontId="16" fillId="4" borderId="0" xfId="0" applyFont="1" applyFill="1" applyBorder="1"/>
    <xf numFmtId="0" fontId="13" fillId="4" borderId="0" xfId="0" applyFont="1" applyFill="1" applyBorder="1"/>
    <xf numFmtId="0" fontId="13" fillId="4" borderId="9" xfId="0" applyFont="1" applyFill="1" applyBorder="1"/>
    <xf numFmtId="0" fontId="12" fillId="4" borderId="8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right" vertical="center"/>
    </xf>
    <xf numFmtId="0" fontId="13" fillId="4" borderId="10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left"/>
    </xf>
    <xf numFmtId="0" fontId="13" fillId="4" borderId="5" xfId="0" applyFont="1" applyFill="1" applyBorder="1"/>
    <xf numFmtId="0" fontId="16" fillId="4" borderId="5" xfId="0" applyFont="1" applyFill="1" applyBorder="1"/>
    <xf numFmtId="0" fontId="16" fillId="4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10</xdr:col>
      <xdr:colOff>571500</xdr:colOff>
      <xdr:row>7</xdr:row>
      <xdr:rowOff>99220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19050" y="47625"/>
          <a:ext cx="8001000" cy="138509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) DISTRICTSCHIFTINGEN -   3° KL. DRIEBANDEN OP MB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GEWIJZIGDE KALENDER TOEVOEGING 9063 DE BECK</a:t>
          </a:r>
          <a:r>
            <a:rPr lang="nl-BE" sz="1200" b="1" i="0" strike="noStrike" baseline="0">
              <a:solidFill>
                <a:srgbClr val="FF0000"/>
              </a:solidFill>
              <a:latin typeface="Times New Roman"/>
              <a:cs typeface="Times New Roman"/>
            </a:rPr>
            <a:t> Clery (KOH)</a:t>
          </a:r>
          <a:endParaRPr lang="nl-BE" sz="1200" b="1" i="0" strike="noStrike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619125</xdr:colOff>
      <xdr:row>51</xdr:row>
      <xdr:rowOff>123825</xdr:rowOff>
    </xdr:from>
    <xdr:to>
      <xdr:col>7</xdr:col>
      <xdr:colOff>66674</xdr:colOff>
      <xdr:row>53</xdr:row>
      <xdr:rowOff>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895475" y="106584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  <xdr:twoCellAnchor>
    <xdr:from>
      <xdr:col>2</xdr:col>
      <xdr:colOff>295275</xdr:colOff>
      <xdr:row>54</xdr:row>
      <xdr:rowOff>66675</xdr:rowOff>
    </xdr:from>
    <xdr:to>
      <xdr:col>7</xdr:col>
      <xdr:colOff>356236</xdr:colOff>
      <xdr:row>56</xdr:row>
      <xdr:rowOff>74295</xdr:rowOff>
    </xdr:to>
    <xdr:sp macro="" textlink="">
      <xdr:nvSpPr>
        <xdr:cNvPr id="4" name="Rectangle 6"/>
        <xdr:cNvSpPr>
          <a:spLocks noChangeArrowheads="1"/>
        </xdr:cNvSpPr>
      </xdr:nvSpPr>
      <xdr:spPr bwMode="auto">
        <a:xfrm>
          <a:off x="1571625" y="11172825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834390</xdr:colOff>
      <xdr:row>60</xdr:row>
      <xdr:rowOff>123824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609600" y="12058650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923925</xdr:colOff>
      <xdr:row>58</xdr:row>
      <xdr:rowOff>180975</xdr:rowOff>
    </xdr:from>
    <xdr:to>
      <xdr:col>8</xdr:col>
      <xdr:colOff>285751</xdr:colOff>
      <xdr:row>60</xdr:row>
      <xdr:rowOff>99060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2200275" y="1204912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476250</xdr:colOff>
      <xdr:row>62</xdr:row>
      <xdr:rowOff>9525</xdr:rowOff>
    </xdr:from>
    <xdr:to>
      <xdr:col>9</xdr:col>
      <xdr:colOff>180975</xdr:colOff>
      <xdr:row>65</xdr:row>
      <xdr:rowOff>114300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476250" y="126396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Districtschifingen 3°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DRIEBANDEN MB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- 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15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januari 2014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CLUBS"/>
      <sheetName val="Opmaak kalender DF"/>
      <sheetName val="Opmaak kalender DS"/>
      <sheetName val="DS"/>
      <sheetName val="DS MB"/>
      <sheetName val="3° kader 2,30"/>
      <sheetName val="5°kader 2,30"/>
      <sheetName val="4°kader 2,30"/>
      <sheetName val="8° vrij 2,30"/>
      <sheetName val="2° vrij 2,30"/>
      <sheetName val="4° vrij 2,30"/>
      <sheetName val="5°band 2,30"/>
      <sheetName val="4°band 2,30"/>
      <sheetName val="3°band2,30"/>
      <sheetName val="2°band2,30"/>
      <sheetName val="3°BAND MB"/>
      <sheetName val="DS 2°3bnd 2,30"/>
      <sheetName val="DS3°3BND MB"/>
      <sheetName val="5°3BND MB"/>
      <sheetName val="5°3bnd 2,30"/>
      <sheetName val="4°3bnd 2,30"/>
      <sheetName val="1°3BND MB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</row>
        <row r="3">
          <cell r="A3">
            <v>4290</v>
          </cell>
          <cell r="B3" t="str">
            <v>GILLADE Luc</v>
          </cell>
          <cell r="C3" t="str">
            <v>KOH</v>
          </cell>
        </row>
        <row r="4">
          <cell r="A4">
            <v>4305</v>
          </cell>
          <cell r="B4" t="str">
            <v>DE HERTOG Ives</v>
          </cell>
          <cell r="C4" t="str">
            <v>KOH</v>
          </cell>
        </row>
        <row r="5">
          <cell r="A5">
            <v>4354</v>
          </cell>
          <cell r="B5" t="str">
            <v>CAPIAU Lucien</v>
          </cell>
          <cell r="C5" t="str">
            <v>KOH</v>
          </cell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</row>
        <row r="20">
          <cell r="A20">
            <v>4301</v>
          </cell>
          <cell r="B20" t="str">
            <v>VAN GOETHEM Glenn</v>
          </cell>
          <cell r="C20" t="str">
            <v>SMA</v>
          </cell>
        </row>
        <row r="21">
          <cell r="A21">
            <v>7048</v>
          </cell>
          <cell r="B21" t="str">
            <v>STILTEN Rik</v>
          </cell>
          <cell r="C21" t="str">
            <v>SMA</v>
          </cell>
        </row>
        <row r="22">
          <cell r="A22">
            <v>7469</v>
          </cell>
          <cell r="B22" t="str">
            <v>ROELANDT Pierre</v>
          </cell>
          <cell r="C22" t="str">
            <v>SMA</v>
          </cell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</row>
        <row r="25">
          <cell r="A25">
            <v>4283</v>
          </cell>
          <cell r="B25" t="str">
            <v>DE BACKER François</v>
          </cell>
          <cell r="C25" t="str">
            <v>STER</v>
          </cell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</row>
        <row r="32">
          <cell r="A32">
            <v>5177</v>
          </cell>
          <cell r="B32" t="str">
            <v>HUYSMANS Sven</v>
          </cell>
          <cell r="C32" t="str">
            <v>STER</v>
          </cell>
        </row>
        <row r="33">
          <cell r="A33">
            <v>5198</v>
          </cell>
          <cell r="B33" t="str">
            <v>VAN LAETHEM Rudi</v>
          </cell>
          <cell r="C33" t="str">
            <v>STER</v>
          </cell>
        </row>
        <row r="34">
          <cell r="A34">
            <v>7054</v>
          </cell>
          <cell r="B34" t="str">
            <v>LOOS Leo</v>
          </cell>
          <cell r="C34" t="str">
            <v>STER</v>
          </cell>
        </row>
        <row r="35">
          <cell r="A35">
            <v>4320</v>
          </cell>
          <cell r="B35" t="str">
            <v>VAN LANGENHOVE Alain</v>
          </cell>
          <cell r="C35" t="str">
            <v>STER</v>
          </cell>
        </row>
        <row r="36">
          <cell r="A36">
            <v>4348</v>
          </cell>
          <cell r="B36" t="str">
            <v>VAN MUYLEM Norbert</v>
          </cell>
          <cell r="C36" t="str">
            <v>KOH</v>
          </cell>
        </row>
        <row r="37">
          <cell r="A37">
            <v>4349</v>
          </cell>
          <cell r="B37" t="str">
            <v>VLASSCHAERT Albert</v>
          </cell>
          <cell r="C37" t="str">
            <v>STER</v>
          </cell>
        </row>
        <row r="38">
          <cell r="A38">
            <v>4350</v>
          </cell>
          <cell r="B38" t="str">
            <v>VLASSCHAERT Steven</v>
          </cell>
          <cell r="C38" t="str">
            <v>STER</v>
          </cell>
        </row>
        <row r="39">
          <cell r="A39">
            <v>4351</v>
          </cell>
          <cell r="B39" t="str">
            <v>VONCK Danny</v>
          </cell>
          <cell r="C39" t="str">
            <v>STER</v>
          </cell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</row>
        <row r="41">
          <cell r="A41">
            <v>6454</v>
          </cell>
          <cell r="B41" t="str">
            <v>VERCAMMEN Alwin</v>
          </cell>
          <cell r="C41" t="str">
            <v>STER</v>
          </cell>
        </row>
        <row r="42">
          <cell r="A42">
            <v>7297</v>
          </cell>
          <cell r="B42" t="str">
            <v>MESKENS Eduard</v>
          </cell>
          <cell r="C42" t="str">
            <v>STER</v>
          </cell>
        </row>
        <row r="43">
          <cell r="A43">
            <v>7804</v>
          </cell>
          <cell r="B43" t="str">
            <v>DE BREMAEKER Eric</v>
          </cell>
          <cell r="C43" t="str">
            <v>STER</v>
          </cell>
        </row>
        <row r="44">
          <cell r="A44">
            <v>8226</v>
          </cell>
          <cell r="B44" t="str">
            <v>DE SCHRIJVER Eddy</v>
          </cell>
          <cell r="C44" t="str">
            <v>STER</v>
          </cell>
        </row>
        <row r="45">
          <cell r="A45">
            <v>8535</v>
          </cell>
          <cell r="B45" t="str">
            <v>DE WIN Guy</v>
          </cell>
          <cell r="C45" t="str">
            <v>STER</v>
          </cell>
        </row>
        <row r="46">
          <cell r="A46">
            <v>8538</v>
          </cell>
          <cell r="B46" t="str">
            <v>EYLENBOSCH Petrus</v>
          </cell>
          <cell r="C46" t="str">
            <v>STER</v>
          </cell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</row>
        <row r="54">
          <cell r="A54">
            <v>8461</v>
          </cell>
          <cell r="B54" t="str">
            <v>VAN DEN RIJSE Steven</v>
          </cell>
          <cell r="C54" t="str">
            <v>KOH</v>
          </cell>
        </row>
        <row r="55">
          <cell r="A55">
            <v>9063</v>
          </cell>
          <cell r="B55" t="str">
            <v>DE BECK Clery</v>
          </cell>
          <cell r="C55" t="str">
            <v>KOH</v>
          </cell>
        </row>
        <row r="56">
          <cell r="A56">
            <v>9064</v>
          </cell>
          <cell r="B56" t="str">
            <v>GERSOULLE Marc</v>
          </cell>
          <cell r="C56" t="str">
            <v>KOH</v>
          </cell>
        </row>
        <row r="57">
          <cell r="A57">
            <v>9055</v>
          </cell>
          <cell r="B57" t="str">
            <v>DE HERTOG Gert-Jan</v>
          </cell>
          <cell r="C57" t="str">
            <v>KOH</v>
          </cell>
        </row>
        <row r="58">
          <cell r="A58">
            <v>9129</v>
          </cell>
          <cell r="B58" t="str">
            <v>DE GRAAF Jackie</v>
          </cell>
          <cell r="C58" t="str">
            <v>KOH</v>
          </cell>
        </row>
        <row r="59">
          <cell r="A59">
            <v>4387</v>
          </cell>
          <cell r="B59" t="str">
            <v>TEMMERMAN Walter</v>
          </cell>
          <cell r="C59" t="str">
            <v>KOH</v>
          </cell>
        </row>
        <row r="60">
          <cell r="A60">
            <v>9283</v>
          </cell>
          <cell r="B60" t="str">
            <v>BRENDERS Thierry</v>
          </cell>
          <cell r="C60" t="str">
            <v>KOH</v>
          </cell>
        </row>
        <row r="61">
          <cell r="A61">
            <v>9130</v>
          </cell>
          <cell r="B61" t="str">
            <v>CLAUWAERT Frank</v>
          </cell>
          <cell r="C61" t="str">
            <v>KSNBA</v>
          </cell>
        </row>
        <row r="62">
          <cell r="A62">
            <v>4895</v>
          </cell>
          <cell r="B62" t="str">
            <v>DE BLOCK Omer</v>
          </cell>
          <cell r="C62" t="str">
            <v>BCSK</v>
          </cell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7">
          <cell r="A67">
            <v>4643</v>
          </cell>
          <cell r="B67" t="str">
            <v>MESURE Freddy</v>
          </cell>
          <cell r="C67" t="str">
            <v>K.ME</v>
          </cell>
        </row>
        <row r="68">
          <cell r="A68">
            <v>4497</v>
          </cell>
          <cell r="B68" t="str">
            <v>AVERMAETE Wim</v>
          </cell>
          <cell r="C68" t="str">
            <v>K.ME</v>
          </cell>
        </row>
        <row r="69">
          <cell r="A69">
            <v>4974</v>
          </cell>
          <cell r="B69" t="str">
            <v>VAN DEN BROECK Harry</v>
          </cell>
          <cell r="C69" t="str">
            <v>SMA</v>
          </cell>
          <cell r="D69" t="str">
            <v>HNS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C32" sqref="C32"/>
    </sheetView>
  </sheetViews>
  <sheetFormatPr defaultRowHeight="15" x14ac:dyDescent="0.25"/>
  <cols>
    <col min="2" max="2" width="10" customWidth="1"/>
    <col min="3" max="3" width="28.5703125" customWidth="1"/>
  </cols>
  <sheetData>
    <row r="1" spans="1:11" x14ac:dyDescent="0.25">
      <c r="A1" t="s">
        <v>0</v>
      </c>
    </row>
    <row r="10" spans="1:11" x14ac:dyDescent="0.25">
      <c r="B10" s="1"/>
      <c r="C10" s="2" t="s">
        <v>1</v>
      </c>
      <c r="D10" s="3"/>
      <c r="F10" s="4" t="s">
        <v>2</v>
      </c>
      <c r="G10" s="4"/>
      <c r="H10" s="4"/>
      <c r="I10" s="4"/>
      <c r="J10" s="4"/>
    </row>
    <row r="11" spans="1:11" ht="15.75" thickBot="1" x14ac:dyDescent="0.3">
      <c r="F11" s="5"/>
      <c r="G11" s="5"/>
      <c r="H11" s="5"/>
      <c r="I11" s="6"/>
      <c r="J11" s="6"/>
    </row>
    <row r="12" spans="1:11" ht="15.75" x14ac:dyDescent="0.25">
      <c r="A12" s="7">
        <v>1</v>
      </c>
      <c r="B12" s="8">
        <v>4359</v>
      </c>
      <c r="C12" s="9" t="str">
        <f>VLOOKUP(B12,[1]LEDEN!A:D,2,FALSE)</f>
        <v>LABIE Dirk</v>
      </c>
      <c r="D12" s="9" t="str">
        <f>VLOOKUP(B12,[1]LEDEN!A:D,3,FALSE)</f>
        <v>KOH</v>
      </c>
      <c r="E12" s="3"/>
      <c r="F12" s="10" t="s">
        <v>3</v>
      </c>
      <c r="G12" s="11"/>
      <c r="H12" s="11"/>
      <c r="I12" s="11"/>
      <c r="J12" s="11"/>
      <c r="K12" s="12"/>
    </row>
    <row r="13" spans="1:11" ht="16.5" thickBot="1" x14ac:dyDescent="0.3">
      <c r="A13" s="13">
        <f>+A12+1</f>
        <v>2</v>
      </c>
      <c r="B13" s="8">
        <v>4389</v>
      </c>
      <c r="C13" s="9" t="str">
        <f>VLOOKUP(B13,[1]LEDEN!A:D,2,FALSE)</f>
        <v>VAN KERCKHOVE Andre</v>
      </c>
      <c r="D13" s="9" t="str">
        <f>VLOOKUP(B13,[1]LEDEN!A:D,3,FALSE)</f>
        <v>KOH</v>
      </c>
      <c r="E13" s="3"/>
      <c r="F13" s="14" t="s">
        <v>4</v>
      </c>
      <c r="G13" s="15"/>
      <c r="H13" s="15"/>
      <c r="I13" s="15"/>
      <c r="J13" s="15"/>
      <c r="K13" s="16"/>
    </row>
    <row r="14" spans="1:11" ht="15.75" customHeight="1" x14ac:dyDescent="0.25">
      <c r="A14" s="13">
        <f t="shared" ref="A14:A18" si="0">+A13+1</f>
        <v>3</v>
      </c>
      <c r="B14" s="8">
        <v>9283</v>
      </c>
      <c r="C14" s="9" t="str">
        <f>VLOOKUP(B14,[1]LEDEN!A:D,2,FALSE)</f>
        <v>BRENDERS Thierry</v>
      </c>
      <c r="D14" s="9" t="str">
        <f>VLOOKUP(B14,[1]LEDEN!A:D,3,FALSE)</f>
        <v>KOH</v>
      </c>
      <c r="E14" s="3"/>
      <c r="F14" s="17">
        <v>41685</v>
      </c>
      <c r="G14" s="18"/>
      <c r="H14" s="18"/>
      <c r="I14" s="18"/>
      <c r="J14" s="19" t="s">
        <v>5</v>
      </c>
      <c r="K14" s="20"/>
    </row>
    <row r="15" spans="1:11" ht="15.75" customHeight="1" thickBot="1" x14ac:dyDescent="0.3">
      <c r="A15" s="13">
        <f t="shared" si="0"/>
        <v>4</v>
      </c>
      <c r="B15" s="8">
        <v>4348</v>
      </c>
      <c r="C15" s="9" t="str">
        <f>VLOOKUP(B15,[1]LEDEN!A:D,2,FALSE)</f>
        <v>VAN MUYLEM Norbert</v>
      </c>
      <c r="D15" s="9" t="str">
        <f>VLOOKUP(B15,[1]LEDEN!A:D,3,FALSE)</f>
        <v>KOH</v>
      </c>
      <c r="E15" s="3"/>
      <c r="F15" s="21" t="s">
        <v>6</v>
      </c>
      <c r="G15" s="22"/>
      <c r="H15" s="22"/>
      <c r="I15" s="22"/>
      <c r="J15" s="22"/>
      <c r="K15" s="23"/>
    </row>
    <row r="16" spans="1:11" x14ac:dyDescent="0.25">
      <c r="A16" s="24">
        <f t="shared" si="0"/>
        <v>5</v>
      </c>
      <c r="B16" s="25">
        <v>9063</v>
      </c>
      <c r="C16" s="26" t="str">
        <f>VLOOKUP(B16,[1]LEDEN!A:D,2,FALSE)</f>
        <v>DE BECK Clery</v>
      </c>
      <c r="D16" s="26" t="str">
        <f>VLOOKUP(B16,[1]LEDEN!A:D,3,FALSE)</f>
        <v>KOH</v>
      </c>
      <c r="E16" s="3"/>
      <c r="F16" s="27"/>
      <c r="G16" s="28"/>
      <c r="H16" s="28"/>
      <c r="I16" s="28"/>
      <c r="J16" s="28"/>
      <c r="K16" s="29"/>
    </row>
    <row r="17" spans="1:11" ht="15.75" thickBot="1" x14ac:dyDescent="0.3">
      <c r="A17" s="13">
        <f t="shared" si="0"/>
        <v>6</v>
      </c>
      <c r="B17" s="8">
        <v>4294</v>
      </c>
      <c r="C17" s="9" t="str">
        <f>VLOOKUP(B17,[1]LEDEN!A:D,2,FALSE)</f>
        <v>MATTENS Roger</v>
      </c>
      <c r="D17" s="9" t="str">
        <f>VLOOKUP(B17,[1]LEDEN!A:D,3,FALSE)</f>
        <v>SMA</v>
      </c>
      <c r="E17" s="3"/>
      <c r="F17" s="30" t="s">
        <v>7</v>
      </c>
      <c r="G17" s="31" t="s">
        <v>8</v>
      </c>
      <c r="H17" s="31" t="s">
        <v>9</v>
      </c>
      <c r="I17" s="32" t="s">
        <v>10</v>
      </c>
      <c r="J17" s="31"/>
      <c r="K17" s="33"/>
    </row>
    <row r="18" spans="1:11" ht="15.75" x14ac:dyDescent="0.25">
      <c r="A18" s="13">
        <f t="shared" si="0"/>
        <v>7</v>
      </c>
      <c r="B18" s="8">
        <v>4349</v>
      </c>
      <c r="C18" s="9" t="str">
        <f>VLOOKUP(B18,[1]LEDEN!A:D,2,FALSE)</f>
        <v>VLASSCHAERT Albert</v>
      </c>
      <c r="D18" s="9" t="str">
        <f>VLOOKUP(B18,[1]LEDEN!A:D,3,FALSE)</f>
        <v>STER</v>
      </c>
      <c r="E18" s="3"/>
      <c r="F18" s="17">
        <v>41686</v>
      </c>
      <c r="G18" s="18"/>
      <c r="H18" s="18"/>
      <c r="I18" s="18"/>
      <c r="J18" s="19" t="s">
        <v>5</v>
      </c>
      <c r="K18" s="20"/>
    </row>
    <row r="19" spans="1:11" ht="15.75" thickBot="1" x14ac:dyDescent="0.3">
      <c r="A19" s="13">
        <v>8</v>
      </c>
      <c r="B19" s="8">
        <v>8535</v>
      </c>
      <c r="C19" s="9" t="str">
        <f>VLOOKUP(B19,[1]LEDEN!A:D,2,FALSE)</f>
        <v>DE WIN Guy</v>
      </c>
      <c r="D19" s="9" t="str">
        <f>VLOOKUP(B19,[1]LEDEN!A:D,3,FALSE)</f>
        <v>STER</v>
      </c>
      <c r="E19" s="3"/>
      <c r="F19" s="21" t="s">
        <v>6</v>
      </c>
      <c r="G19" s="22"/>
      <c r="H19" s="22"/>
      <c r="I19" s="22"/>
      <c r="J19" s="22"/>
      <c r="K19" s="23"/>
    </row>
    <row r="20" spans="1:11" x14ac:dyDescent="0.25">
      <c r="A20" s="3"/>
      <c r="B20" s="3"/>
      <c r="C20" s="34"/>
      <c r="D20" s="34"/>
      <c r="E20" s="3"/>
      <c r="F20" s="27"/>
      <c r="G20" s="28"/>
      <c r="H20" s="28"/>
      <c r="I20" s="28"/>
      <c r="J20" s="28"/>
      <c r="K20" s="29"/>
    </row>
    <row r="21" spans="1:11" ht="15.75" thickBot="1" x14ac:dyDescent="0.3">
      <c r="A21" s="3"/>
      <c r="B21" s="3"/>
      <c r="C21" s="34"/>
      <c r="D21" s="34"/>
      <c r="E21" s="3"/>
      <c r="F21" s="30" t="s">
        <v>11</v>
      </c>
      <c r="G21" s="31" t="s">
        <v>12</v>
      </c>
      <c r="H21" s="31" t="s">
        <v>13</v>
      </c>
      <c r="I21" s="32" t="s">
        <v>14</v>
      </c>
      <c r="J21" s="31"/>
      <c r="K21" s="33"/>
    </row>
    <row r="22" spans="1:11" ht="16.5" thickBot="1" x14ac:dyDescent="0.3">
      <c r="A22" s="3"/>
      <c r="B22" s="3"/>
      <c r="C22" s="34"/>
      <c r="D22" s="34"/>
      <c r="E22" s="3"/>
      <c r="F22" s="35"/>
      <c r="G22" s="35"/>
      <c r="H22" s="35"/>
      <c r="I22" s="35"/>
      <c r="J22" s="35"/>
      <c r="K22" s="35"/>
    </row>
    <row r="23" spans="1:11" ht="15.75" x14ac:dyDescent="0.25">
      <c r="A23" s="3"/>
      <c r="B23" s="3"/>
      <c r="C23" s="34"/>
      <c r="D23" s="34"/>
      <c r="E23" s="3"/>
      <c r="F23" s="10" t="s">
        <v>15</v>
      </c>
      <c r="G23" s="11"/>
      <c r="H23" s="11"/>
      <c r="I23" s="11"/>
      <c r="J23" s="11"/>
      <c r="K23" s="12"/>
    </row>
    <row r="24" spans="1:11" ht="16.5" thickBot="1" x14ac:dyDescent="0.3">
      <c r="A24" s="3"/>
      <c r="B24" s="3"/>
      <c r="C24" s="34"/>
      <c r="D24" s="34"/>
      <c r="E24" s="3"/>
      <c r="F24" s="14" t="s">
        <v>16</v>
      </c>
      <c r="G24" s="15"/>
      <c r="H24" s="15"/>
      <c r="I24" s="15"/>
      <c r="J24" s="15"/>
      <c r="K24" s="16"/>
    </row>
    <row r="25" spans="1:11" ht="15.75" x14ac:dyDescent="0.25">
      <c r="A25" s="3"/>
      <c r="B25" s="3"/>
      <c r="C25" s="34"/>
      <c r="D25" s="34"/>
      <c r="E25" s="3"/>
      <c r="F25" s="17">
        <v>41685</v>
      </c>
      <c r="G25" s="18"/>
      <c r="H25" s="18"/>
      <c r="I25" s="18"/>
      <c r="J25" s="19" t="s">
        <v>17</v>
      </c>
      <c r="K25" s="20"/>
    </row>
    <row r="26" spans="1:11" ht="15.75" thickBot="1" x14ac:dyDescent="0.3">
      <c r="A26" s="3"/>
      <c r="B26" s="3"/>
      <c r="C26" s="34"/>
      <c r="D26" s="34"/>
      <c r="E26" s="3"/>
      <c r="F26" s="21" t="s">
        <v>6</v>
      </c>
      <c r="G26" s="22"/>
      <c r="H26" s="22"/>
      <c r="I26" s="22"/>
      <c r="J26" s="22"/>
      <c r="K26" s="23"/>
    </row>
    <row r="27" spans="1:11" x14ac:dyDescent="0.25">
      <c r="A27" s="3"/>
      <c r="B27" s="3"/>
      <c r="C27" s="34"/>
      <c r="D27" s="34"/>
      <c r="E27" s="3"/>
      <c r="F27" s="27"/>
      <c r="G27" s="28"/>
      <c r="H27" s="28"/>
      <c r="I27" s="28"/>
      <c r="J27" s="28"/>
      <c r="K27" s="29"/>
    </row>
    <row r="28" spans="1:11" ht="15.75" thickBot="1" x14ac:dyDescent="0.3">
      <c r="A28" s="3"/>
      <c r="B28" s="3"/>
      <c r="C28" s="34"/>
      <c r="D28" s="34"/>
      <c r="E28" s="3"/>
      <c r="F28" s="30" t="s">
        <v>18</v>
      </c>
      <c r="G28" s="31" t="s">
        <v>19</v>
      </c>
      <c r="H28" s="31" t="s">
        <v>20</v>
      </c>
      <c r="I28" s="32" t="s">
        <v>21</v>
      </c>
      <c r="J28" s="31"/>
      <c r="K28" s="33"/>
    </row>
    <row r="29" spans="1:11" ht="15.75" x14ac:dyDescent="0.25">
      <c r="A29" s="3"/>
      <c r="B29" s="3"/>
      <c r="C29" s="34"/>
      <c r="D29" s="34"/>
      <c r="E29" s="3"/>
      <c r="F29" s="17">
        <v>41686</v>
      </c>
      <c r="G29" s="18"/>
      <c r="H29" s="18"/>
      <c r="I29" s="18"/>
      <c r="J29" s="19" t="s">
        <v>17</v>
      </c>
      <c r="K29" s="20"/>
    </row>
    <row r="30" spans="1:11" ht="15.75" thickBot="1" x14ac:dyDescent="0.3">
      <c r="A30" s="3"/>
      <c r="B30" s="3"/>
      <c r="C30" s="34"/>
      <c r="D30" s="34"/>
      <c r="E30" s="3"/>
      <c r="F30" s="21" t="s">
        <v>6</v>
      </c>
      <c r="G30" s="22"/>
      <c r="H30" s="22"/>
      <c r="I30" s="22"/>
      <c r="J30" s="22"/>
      <c r="K30" s="23"/>
    </row>
    <row r="31" spans="1:11" x14ac:dyDescent="0.25">
      <c r="A31" s="3"/>
      <c r="B31" s="3"/>
      <c r="C31" s="34"/>
      <c r="D31" s="34"/>
      <c r="E31" s="3"/>
      <c r="F31" s="27"/>
      <c r="G31" s="28"/>
      <c r="H31" s="28"/>
      <c r="I31" s="28"/>
      <c r="J31" s="28"/>
      <c r="K31" s="29"/>
    </row>
    <row r="32" spans="1:11" ht="15.75" thickBot="1" x14ac:dyDescent="0.3">
      <c r="A32" s="3"/>
      <c r="B32" s="3"/>
      <c r="C32" s="34"/>
      <c r="D32" s="34"/>
      <c r="E32" s="3"/>
      <c r="F32" s="30" t="s">
        <v>22</v>
      </c>
      <c r="G32" s="31" t="s">
        <v>23</v>
      </c>
      <c r="H32" s="31" t="s">
        <v>24</v>
      </c>
      <c r="I32" s="32" t="s">
        <v>25</v>
      </c>
      <c r="J32" s="31"/>
      <c r="K32" s="33"/>
    </row>
    <row r="33" spans="1:11" x14ac:dyDescent="0.25">
      <c r="A33" s="3"/>
      <c r="B33" s="3"/>
      <c r="C33" s="34"/>
      <c r="D33" s="34"/>
      <c r="E33" s="3"/>
      <c r="F33" s="36"/>
      <c r="G33" s="37"/>
      <c r="H33" s="37"/>
      <c r="I33" s="37"/>
      <c r="J33" s="37"/>
      <c r="K33" s="37"/>
    </row>
    <row r="34" spans="1:11" x14ac:dyDescent="0.25">
      <c r="A34" s="3"/>
      <c r="B34" s="3"/>
      <c r="C34" s="34"/>
      <c r="D34" s="34"/>
      <c r="E34" s="3"/>
      <c r="F34" s="38"/>
      <c r="G34" s="38"/>
      <c r="H34" s="38"/>
      <c r="I34" s="38"/>
      <c r="J34" s="38"/>
      <c r="K34" s="38"/>
    </row>
    <row r="35" spans="1:11" ht="15.75" thickBot="1" x14ac:dyDescent="0.3"/>
    <row r="36" spans="1:11" ht="18.75" thickBot="1" x14ac:dyDescent="0.4">
      <c r="C36" s="39" t="s">
        <v>26</v>
      </c>
      <c r="D36" s="40">
        <v>22</v>
      </c>
      <c r="E36" s="41" t="s">
        <v>27</v>
      </c>
      <c r="F36" s="42"/>
      <c r="G36" s="42"/>
      <c r="H36" s="42"/>
      <c r="I36" s="42"/>
      <c r="J36" s="43"/>
    </row>
    <row r="37" spans="1:11" ht="18" x14ac:dyDescent="0.35">
      <c r="C37" s="44"/>
      <c r="D37" s="45"/>
      <c r="E37" s="46"/>
      <c r="F37" s="46"/>
      <c r="G37" s="46"/>
      <c r="H37" s="46"/>
      <c r="I37" s="46"/>
      <c r="J37" s="47"/>
    </row>
    <row r="38" spans="1:11" ht="18" x14ac:dyDescent="0.35">
      <c r="C38" s="48" t="s">
        <v>28</v>
      </c>
      <c r="D38" s="49" t="s">
        <v>29</v>
      </c>
      <c r="E38" s="46" t="s">
        <v>30</v>
      </c>
      <c r="F38" s="46"/>
      <c r="G38" s="46"/>
      <c r="H38" s="46"/>
      <c r="I38" s="46"/>
      <c r="J38" s="47"/>
    </row>
    <row r="39" spans="1:11" ht="18" x14ac:dyDescent="0.35">
      <c r="C39" s="44"/>
      <c r="D39" s="49" t="s">
        <v>31</v>
      </c>
      <c r="E39" s="46" t="s">
        <v>32</v>
      </c>
      <c r="F39" s="46"/>
      <c r="G39" s="46"/>
      <c r="H39" s="46"/>
      <c r="I39" s="46"/>
      <c r="J39" s="47"/>
    </row>
    <row r="40" spans="1:11" ht="18" x14ac:dyDescent="0.35">
      <c r="C40" s="44"/>
      <c r="D40" s="49" t="s">
        <v>33</v>
      </c>
      <c r="E40" s="46" t="s">
        <v>34</v>
      </c>
      <c r="F40" s="46"/>
      <c r="G40" s="46"/>
      <c r="H40" s="46"/>
      <c r="I40" s="46"/>
      <c r="J40" s="47"/>
    </row>
    <row r="41" spans="1:11" ht="18" x14ac:dyDescent="0.35">
      <c r="C41" s="44" t="s">
        <v>35</v>
      </c>
      <c r="D41" s="49"/>
      <c r="E41" s="46"/>
      <c r="F41" s="46"/>
      <c r="G41" s="46"/>
      <c r="H41" s="46"/>
      <c r="I41" s="46"/>
      <c r="J41" s="47"/>
    </row>
    <row r="42" spans="1:11" ht="18" x14ac:dyDescent="0.35">
      <c r="C42" s="44"/>
      <c r="D42" s="49"/>
      <c r="E42" s="46"/>
      <c r="F42" s="46"/>
      <c r="G42" s="46"/>
      <c r="H42" s="46"/>
      <c r="I42" s="46"/>
      <c r="J42" s="47"/>
    </row>
    <row r="43" spans="1:11" ht="18" x14ac:dyDescent="0.35">
      <c r="C43" s="44"/>
      <c r="D43" s="49"/>
      <c r="E43" s="46"/>
      <c r="F43" s="50" t="s">
        <v>36</v>
      </c>
      <c r="G43" s="50" t="s">
        <v>37</v>
      </c>
      <c r="H43" s="50" t="s">
        <v>38</v>
      </c>
      <c r="I43" s="46"/>
      <c r="J43" s="47"/>
    </row>
    <row r="44" spans="1:11" ht="18" x14ac:dyDescent="0.35">
      <c r="C44" s="44"/>
      <c r="D44" s="51" t="s">
        <v>39</v>
      </c>
      <c r="E44" s="51"/>
      <c r="F44" s="50">
        <v>4</v>
      </c>
      <c r="G44" s="50">
        <v>3</v>
      </c>
      <c r="H44" s="50">
        <v>2</v>
      </c>
      <c r="I44" s="46"/>
      <c r="J44" s="47"/>
    </row>
    <row r="45" spans="1:11" ht="18" x14ac:dyDescent="0.35">
      <c r="C45" s="44"/>
      <c r="D45" s="51" t="s">
        <v>40</v>
      </c>
      <c r="E45" s="51"/>
      <c r="F45" s="50">
        <v>3</v>
      </c>
      <c r="G45" s="50">
        <v>2</v>
      </c>
      <c r="H45" s="50">
        <v>1</v>
      </c>
      <c r="I45" s="46"/>
      <c r="J45" s="47"/>
    </row>
    <row r="46" spans="1:11" ht="18" x14ac:dyDescent="0.35">
      <c r="C46" s="44"/>
      <c r="D46" s="51" t="s">
        <v>41</v>
      </c>
      <c r="E46" s="51"/>
      <c r="F46" s="50">
        <v>2</v>
      </c>
      <c r="G46" s="50">
        <v>1</v>
      </c>
      <c r="H46" s="50">
        <v>0</v>
      </c>
      <c r="I46" s="46"/>
      <c r="J46" s="47"/>
    </row>
    <row r="47" spans="1:11" ht="18" x14ac:dyDescent="0.35">
      <c r="C47" s="44"/>
      <c r="D47" s="49"/>
      <c r="E47" s="46"/>
      <c r="F47" s="46"/>
      <c r="G47" s="46"/>
      <c r="H47" s="46"/>
      <c r="I47" s="46"/>
      <c r="J47" s="47"/>
    </row>
    <row r="48" spans="1:11" ht="18" x14ac:dyDescent="0.35">
      <c r="C48" s="44" t="s">
        <v>42</v>
      </c>
      <c r="D48" s="49"/>
      <c r="E48" s="46"/>
      <c r="F48" s="46"/>
      <c r="G48" s="46"/>
      <c r="H48" s="46"/>
      <c r="I48" s="46"/>
      <c r="J48" s="47"/>
    </row>
    <row r="49" spans="3:10" ht="18" x14ac:dyDescent="0.35">
      <c r="C49" s="44" t="s">
        <v>43</v>
      </c>
      <c r="D49" s="49"/>
      <c r="E49" s="46"/>
      <c r="F49" s="46"/>
      <c r="G49" s="46"/>
      <c r="H49" s="46"/>
      <c r="I49" s="46"/>
      <c r="J49" s="47"/>
    </row>
    <row r="50" spans="3:10" ht="20.25" thickBot="1" x14ac:dyDescent="0.45">
      <c r="C50" s="52"/>
      <c r="D50" s="53"/>
      <c r="E50" s="53"/>
      <c r="F50" s="53"/>
      <c r="G50" s="54"/>
      <c r="H50" s="54"/>
      <c r="I50" s="54"/>
      <c r="J50" s="55"/>
    </row>
  </sheetData>
  <mergeCells count="22">
    <mergeCell ref="D44:E44"/>
    <mergeCell ref="D45:E45"/>
    <mergeCell ref="D46:E46"/>
    <mergeCell ref="F25:I25"/>
    <mergeCell ref="J25:K25"/>
    <mergeCell ref="F26:K26"/>
    <mergeCell ref="F29:I29"/>
    <mergeCell ref="J29:K29"/>
    <mergeCell ref="F30:K30"/>
    <mergeCell ref="F15:K15"/>
    <mergeCell ref="F18:I18"/>
    <mergeCell ref="J18:K18"/>
    <mergeCell ref="F19:K19"/>
    <mergeCell ref="F23:K23"/>
    <mergeCell ref="F24:K24"/>
    <mergeCell ref="F10:J10"/>
    <mergeCell ref="F11:H11"/>
    <mergeCell ref="I11:J11"/>
    <mergeCell ref="F12:K12"/>
    <mergeCell ref="F13:K13"/>
    <mergeCell ref="F14:I14"/>
    <mergeCell ref="J14:K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DVW 3°3BND MB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2014-01-15T21:43:29Z</dcterms:created>
  <dcterms:modified xsi:type="dcterms:W3CDTF">2014-01-15T21:44:28Z</dcterms:modified>
</cp:coreProperties>
</file>