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D9" i="1"/>
  <c r="C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<sst xmlns="http://schemas.openxmlformats.org/spreadsheetml/2006/main" count="26" uniqueCount="25">
  <si>
    <t xml:space="preserve"> KBC De Ster, Preulegem 17,  9400 Ninove.                                              Tel: 054/32.61.78</t>
  </si>
  <si>
    <t>Deelnemers</t>
  </si>
  <si>
    <t>vanaf 14u30</t>
  </si>
  <si>
    <t>( 5 wedstrijden op 2 biljarts)</t>
  </si>
  <si>
    <t>R1 :</t>
  </si>
  <si>
    <t>2 - 3</t>
  </si>
  <si>
    <t>4  - 5</t>
  </si>
  <si>
    <t>R2 :</t>
  </si>
  <si>
    <t>1 - slechtste verliezer</t>
  </si>
  <si>
    <t>R3 :</t>
  </si>
  <si>
    <t>2 wedstrijden volgen klassement</t>
  </si>
  <si>
    <t>GFF</t>
  </si>
  <si>
    <t>(  5 wedstrijden op 2 biljarts)</t>
  </si>
  <si>
    <t>5 wedstrijden volgens klassement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</si>
  <si>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Rudi van Laethem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</si>
  <si>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</si>
  <si>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</t>
  </si>
  <si>
    <t>KLASSEMENT</t>
  </si>
  <si>
    <t>1.</t>
  </si>
  <si>
    <t>Matchpunten met minimumgemiddelde : 0,495</t>
  </si>
  <si>
    <t>2.</t>
  </si>
  <si>
    <t>Matchpunten onder minimumgemiddelde :0,495</t>
  </si>
  <si>
    <t>(Promotiegemiddelde : 0,610)</t>
  </si>
  <si>
    <t>De winnnaar speelt de Gewestelijke Finale in het weekend van 12 &amp; 13 april 2014</t>
  </si>
  <si>
    <r>
      <t xml:space="preserve">in het district </t>
    </r>
    <r>
      <rPr>
        <b/>
        <sz val="11"/>
        <color theme="1"/>
        <rFont val="Comic Sans MS"/>
        <family val="4"/>
      </rPr>
      <t>Gent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</si>
</sst>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strike/>
      <u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16" fontId="6" fillId="0" borderId="0" xfId="0" applyNumberFormat="1" applyFont="1" applyBorder="1" applyAlignment="1"/>
    <xf numFmtId="16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0" fontId="11" fillId="0" borderId="0" xfId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right"/>
    </xf>
    <xf numFmtId="0" fontId="14" fillId="4" borderId="7" xfId="0" applyFont="1" applyFill="1" applyBorder="1" applyAlignment="1">
      <alignment horizontal="center"/>
    </xf>
    <xf numFmtId="0" fontId="15" fillId="4" borderId="2" xfId="0" applyFont="1" applyFill="1" applyBorder="1"/>
    <xf numFmtId="0" fontId="16" fillId="4" borderId="2" xfId="0" applyFont="1" applyFill="1" applyBorder="1"/>
    <xf numFmtId="0" fontId="14" fillId="4" borderId="2" xfId="0" applyFont="1" applyFill="1" applyBorder="1"/>
    <xf numFmtId="0" fontId="14" fillId="4" borderId="3" xfId="0" applyFont="1" applyFill="1" applyBorder="1"/>
    <xf numFmtId="0" fontId="17" fillId="4" borderId="8" xfId="0" applyFont="1" applyFill="1" applyBorder="1" applyAlignment="1">
      <alignment horizontal="left"/>
    </xf>
    <xf numFmtId="0" fontId="17" fillId="4" borderId="0" xfId="0" applyFont="1" applyFill="1" applyBorder="1"/>
    <xf numFmtId="0" fontId="14" fillId="4" borderId="0" xfId="0" applyFont="1" applyFill="1" applyBorder="1"/>
    <xf numFmtId="0" fontId="14" fillId="4" borderId="9" xfId="0" applyFont="1" applyFill="1" applyBorder="1"/>
    <xf numFmtId="0" fontId="13" fillId="4" borderId="8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left"/>
    </xf>
    <xf numFmtId="0" fontId="14" fillId="4" borderId="5" xfId="0" applyFont="1" applyFill="1" applyBorder="1"/>
    <xf numFmtId="0" fontId="17" fillId="4" borderId="5" xfId="0" applyFont="1" applyFill="1" applyBorder="1"/>
    <xf numFmtId="0" fontId="17" fillId="4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19050</xdr:rowOff>
    </xdr:from>
    <xdr:to>
      <xdr:col>2</xdr:col>
      <xdr:colOff>653415</xdr:colOff>
      <xdr:row>34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0486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32</xdr:row>
      <xdr:rowOff>133350</xdr:rowOff>
    </xdr:from>
    <xdr:to>
      <xdr:col>8</xdr:col>
      <xdr:colOff>428626</xdr:colOff>
      <xdr:row>34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9724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36</xdr:row>
      <xdr:rowOff>19050</xdr:rowOff>
    </xdr:from>
    <xdr:to>
      <xdr:col>9</xdr:col>
      <xdr:colOff>142875</xdr:colOff>
      <xdr:row>39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6201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2°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MB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9 februari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 - 2°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29</xdr:row>
      <xdr:rowOff>180975</xdr:rowOff>
    </xdr:from>
    <xdr:to>
      <xdr:col>7</xdr:col>
      <xdr:colOff>584836</xdr:colOff>
      <xdr:row>31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4485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27</xdr:row>
      <xdr:rowOff>57150</xdr:rowOff>
    </xdr:from>
    <xdr:to>
      <xdr:col>7</xdr:col>
      <xdr:colOff>361949</xdr:colOff>
      <xdr:row>28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9437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43" sqref="E4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5.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7">
        <v>41692</v>
      </c>
      <c r="G5" s="17"/>
      <c r="H5" s="17"/>
      <c r="I5" s="18" t="s">
        <v>2</v>
      </c>
      <c r="J5" s="18"/>
    </row>
    <row r="6" spans="1:10" x14ac:dyDescent="0.25">
      <c r="A6" s="12"/>
      <c r="B6" s="13"/>
      <c r="C6" s="14"/>
      <c r="D6" s="15"/>
      <c r="E6" s="15"/>
      <c r="F6" s="19" t="s">
        <v>3</v>
      </c>
      <c r="G6" s="19"/>
      <c r="H6" s="19"/>
      <c r="I6" s="19"/>
      <c r="J6" s="19"/>
    </row>
    <row r="7" spans="1:10" x14ac:dyDescent="0.25">
      <c r="A7" s="12">
        <v>1</v>
      </c>
      <c r="B7" s="20">
        <v>4301</v>
      </c>
      <c r="C7" s="21" t="str">
        <f>VLOOKUP(B7,[1]LEDEN!A:D,2,FALSE)</f>
        <v>VAN GOETHEM Glenn</v>
      </c>
      <c r="D7" s="20" t="str">
        <f>VLOOKUP(B7,[1]LEDEN!A:D,3,FALSE)</f>
        <v>SMA</v>
      </c>
      <c r="E7" s="20"/>
      <c r="F7" s="22" t="s">
        <v>4</v>
      </c>
      <c r="G7" s="23" t="s">
        <v>5</v>
      </c>
      <c r="H7" s="23" t="s">
        <v>6</v>
      </c>
      <c r="J7" s="23"/>
    </row>
    <row r="8" spans="1:10" x14ac:dyDescent="0.25">
      <c r="A8" s="12">
        <f>A7+1</f>
        <v>2</v>
      </c>
      <c r="B8" s="20">
        <v>2338</v>
      </c>
      <c r="C8" s="21" t="str">
        <f>VLOOKUP(B8,[1]LEDEN!A:D,2,FALSE)</f>
        <v>VAN DE CAN Thierry</v>
      </c>
      <c r="D8" s="20" t="str">
        <f>VLOOKUP(B8,[1]LEDEN!A:D,3,FALSE)</f>
        <v>STER</v>
      </c>
      <c r="E8" s="20"/>
      <c r="F8" s="24" t="s">
        <v>7</v>
      </c>
      <c r="G8" s="25" t="s">
        <v>8</v>
      </c>
      <c r="H8" s="25"/>
      <c r="I8" s="25"/>
      <c r="J8" s="25"/>
    </row>
    <row r="9" spans="1:10" x14ac:dyDescent="0.25">
      <c r="A9" s="12">
        <v>3</v>
      </c>
      <c r="B9" s="20">
        <v>4350</v>
      </c>
      <c r="C9" s="21" t="str">
        <f>VLOOKUP(B9,[1]LEDEN!A:D,2,FALSE)</f>
        <v>VLASSCHAERT Steven</v>
      </c>
      <c r="D9" s="20" t="str">
        <f>VLOOKUP(B9,[1]LEDEN!A:D,3,FALSE)</f>
        <v>STER</v>
      </c>
      <c r="E9" s="20"/>
      <c r="F9" s="24" t="s">
        <v>9</v>
      </c>
      <c r="G9" s="25" t="s">
        <v>10</v>
      </c>
      <c r="H9" s="25"/>
      <c r="I9" s="25"/>
      <c r="J9" s="25"/>
    </row>
    <row r="10" spans="1:10" x14ac:dyDescent="0.25">
      <c r="A10" s="12">
        <v>4</v>
      </c>
      <c r="B10" s="20">
        <v>2061</v>
      </c>
      <c r="C10" s="21" t="str">
        <f>VLOOKUP(B10,[1]LEDEN!A:D,2,FALSE)</f>
        <v>MERTENS Eddy</v>
      </c>
      <c r="D10" s="20" t="str">
        <f>VLOOKUP(B10,[1]LEDEN!A:D,3,FALSE)</f>
        <v>KOH</v>
      </c>
      <c r="E10" s="20"/>
    </row>
    <row r="11" spans="1:10" x14ac:dyDescent="0.25">
      <c r="A11" s="12">
        <v>5</v>
      </c>
      <c r="B11" s="20">
        <v>8093</v>
      </c>
      <c r="C11" s="21" t="str">
        <f>VLOOKUP(B11,[1]LEDEN!A:D,2,FALSE)</f>
        <v>MATTHYS Karolien</v>
      </c>
      <c r="D11" s="20" t="str">
        <f>VLOOKUP(B11,[1]LEDEN!A:D,3,FALSE)</f>
        <v>KOH</v>
      </c>
      <c r="E11" s="26"/>
      <c r="F11" s="17">
        <v>41693</v>
      </c>
      <c r="G11" s="17"/>
      <c r="H11" s="17"/>
      <c r="I11" s="27" t="s">
        <v>2</v>
      </c>
      <c r="J11" s="27"/>
    </row>
    <row r="12" spans="1:10" ht="15.75" x14ac:dyDescent="0.25">
      <c r="A12" s="28">
        <v>6</v>
      </c>
      <c r="B12" s="29">
        <v>4305</v>
      </c>
      <c r="C12" s="30" t="str">
        <f>VLOOKUP(B12,[1]LEDEN!A:D,2,FALSE)</f>
        <v>DE HERTOG Ives</v>
      </c>
      <c r="D12" s="29" t="str">
        <f>VLOOKUP(B12,[1]LEDEN!A:D,3,FALSE)</f>
        <v>KOH</v>
      </c>
      <c r="E12" s="31" t="s">
        <v>11</v>
      </c>
      <c r="F12" s="19" t="s">
        <v>12</v>
      </c>
      <c r="G12" s="19"/>
      <c r="H12" s="19"/>
      <c r="I12" s="19"/>
      <c r="J12" s="19"/>
    </row>
    <row r="13" spans="1:10" x14ac:dyDescent="0.25">
      <c r="A13" s="12"/>
      <c r="B13" s="20"/>
      <c r="C13" s="14"/>
      <c r="D13" s="14"/>
      <c r="E13" s="15"/>
    </row>
    <row r="14" spans="1:10" x14ac:dyDescent="0.25">
      <c r="A14" s="12"/>
      <c r="B14" s="13"/>
      <c r="C14" s="14"/>
      <c r="D14" s="14"/>
      <c r="E14" s="32"/>
      <c r="F14" s="25" t="s">
        <v>13</v>
      </c>
      <c r="G14" s="25"/>
      <c r="H14" s="25"/>
      <c r="I14" s="25"/>
      <c r="J14" s="25"/>
    </row>
    <row r="15" spans="1:10" x14ac:dyDescent="0.25">
      <c r="A15" s="12"/>
      <c r="B15" s="33" t="s">
        <v>14</v>
      </c>
      <c r="C15" s="33"/>
      <c r="D15" s="33"/>
      <c r="E15" s="33"/>
    </row>
    <row r="16" spans="1:10" x14ac:dyDescent="0.25">
      <c r="A16" s="12"/>
      <c r="B16" s="13"/>
      <c r="C16" s="14"/>
      <c r="D16" s="14"/>
      <c r="E16" s="15"/>
      <c r="F16" s="34"/>
      <c r="G16" s="35"/>
      <c r="H16" s="35"/>
      <c r="I16" s="35"/>
      <c r="J16" s="35"/>
    </row>
    <row r="17" spans="1:10" ht="15.75" thickBot="1" x14ac:dyDescent="0.3">
      <c r="B17" s="13"/>
      <c r="C17" s="14"/>
      <c r="D17" s="15"/>
    </row>
    <row r="18" spans="1:10" ht="20.25" thickBot="1" x14ac:dyDescent="0.45">
      <c r="C18" s="36" t="s">
        <v>15</v>
      </c>
      <c r="D18" s="37">
        <v>27</v>
      </c>
      <c r="E18" s="38" t="s">
        <v>16</v>
      </c>
      <c r="F18" s="39"/>
      <c r="G18" s="40"/>
      <c r="H18" s="40"/>
      <c r="I18" s="40"/>
      <c r="J18" s="41"/>
    </row>
    <row r="19" spans="1:10" ht="18" x14ac:dyDescent="0.35">
      <c r="A19"/>
      <c r="B19"/>
      <c r="C19" s="42"/>
      <c r="D19" s="43"/>
      <c r="E19" s="44"/>
      <c r="F19" s="44"/>
      <c r="G19" s="44"/>
      <c r="H19" s="44"/>
      <c r="I19" s="44"/>
      <c r="J19" s="45"/>
    </row>
    <row r="20" spans="1:10" ht="18" x14ac:dyDescent="0.35">
      <c r="A20"/>
      <c r="B20"/>
      <c r="C20" s="46" t="s">
        <v>17</v>
      </c>
      <c r="D20" s="47" t="s">
        <v>18</v>
      </c>
      <c r="E20" s="44" t="s">
        <v>19</v>
      </c>
      <c r="F20" s="44"/>
      <c r="G20" s="44"/>
      <c r="H20" s="44"/>
      <c r="I20" s="44"/>
      <c r="J20" s="45"/>
    </row>
    <row r="21" spans="1:10" ht="18" x14ac:dyDescent="0.35">
      <c r="A21"/>
      <c r="B21"/>
      <c r="C21" s="42"/>
      <c r="D21" s="47" t="s">
        <v>20</v>
      </c>
      <c r="E21" s="44" t="s">
        <v>21</v>
      </c>
      <c r="F21" s="44"/>
      <c r="G21" s="44"/>
      <c r="H21" s="44"/>
      <c r="I21" s="44"/>
      <c r="J21" s="45"/>
    </row>
    <row r="22" spans="1:10" ht="18" x14ac:dyDescent="0.35">
      <c r="A22"/>
      <c r="B22"/>
      <c r="C22" s="42"/>
      <c r="D22" s="47"/>
      <c r="E22" s="44" t="s">
        <v>22</v>
      </c>
      <c r="F22" s="44"/>
      <c r="G22" s="44"/>
      <c r="H22" s="44"/>
      <c r="I22" s="44"/>
      <c r="J22" s="45"/>
    </row>
    <row r="23" spans="1:10" ht="18" x14ac:dyDescent="0.35">
      <c r="A23"/>
      <c r="B23"/>
      <c r="C23" s="42"/>
      <c r="D23" s="47"/>
      <c r="E23" s="44"/>
      <c r="F23" s="44"/>
      <c r="G23" s="44"/>
      <c r="H23" s="44"/>
      <c r="I23" s="44"/>
      <c r="J23" s="45"/>
    </row>
    <row r="24" spans="1:10" ht="18" x14ac:dyDescent="0.35">
      <c r="A24"/>
      <c r="B24"/>
      <c r="C24" s="42" t="s">
        <v>23</v>
      </c>
      <c r="D24" s="47"/>
      <c r="E24" s="44"/>
      <c r="F24" s="44"/>
      <c r="G24" s="44"/>
      <c r="H24" s="44"/>
      <c r="I24" s="44"/>
      <c r="J24" s="45"/>
    </row>
    <row r="25" spans="1:10" ht="18" x14ac:dyDescent="0.35">
      <c r="A25"/>
      <c r="B25"/>
      <c r="C25" s="42" t="s">
        <v>24</v>
      </c>
      <c r="D25" s="47"/>
      <c r="E25" s="44"/>
      <c r="F25" s="44"/>
      <c r="G25" s="44"/>
      <c r="H25" s="44"/>
      <c r="I25" s="44"/>
      <c r="J25" s="45"/>
    </row>
    <row r="26" spans="1:10" ht="20.25" thickBot="1" x14ac:dyDescent="0.45">
      <c r="A26"/>
      <c r="B26"/>
      <c r="C26" s="48"/>
      <c r="D26" s="49"/>
      <c r="E26" s="49"/>
      <c r="F26" s="49"/>
      <c r="G26" s="50"/>
      <c r="H26" s="50"/>
      <c r="I26" s="50"/>
      <c r="J26" s="51"/>
    </row>
  </sheetData>
  <mergeCells count="9">
    <mergeCell ref="F11:H11"/>
    <mergeCell ref="F12:J12"/>
    <mergeCell ref="F14:J14"/>
    <mergeCell ref="A2:J2"/>
    <mergeCell ref="F5:H5"/>
    <mergeCell ref="I5:J5"/>
    <mergeCell ref="F6:J6"/>
    <mergeCell ref="G8:J8"/>
    <mergeCell ref="G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2014-02-12T19:09:47Z</dcterms:created>
  <dcterms:modified xsi:type="dcterms:W3CDTF">2014-02-12T19:12:39Z</dcterms:modified>
</cp:coreProperties>
</file>