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S 2° 3bnd kb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3" i="10" l="1"/>
  <c r="C23" i="10"/>
  <c r="D22" i="10"/>
  <c r="C22" i="10"/>
  <c r="A22" i="10"/>
  <c r="D21" i="10"/>
  <c r="C21" i="10"/>
  <c r="A21" i="10"/>
  <c r="D20" i="10"/>
  <c r="C20" i="10"/>
  <c r="D11" i="10"/>
  <c r="C11" i="10"/>
  <c r="D10" i="10"/>
  <c r="C10" i="10"/>
  <c r="D9" i="10"/>
  <c r="C9" i="10"/>
  <c r="A9" i="10"/>
  <c r="A10" i="10" s="1"/>
  <c r="D8" i="10"/>
  <c r="C8" i="10"/>
</calcChain>
</file>

<file path=xl/sharedStrings.xml><?xml version="1.0" encoding="utf-8"?>
<sst xmlns="http://schemas.openxmlformats.org/spreadsheetml/2006/main" count="41" uniqueCount="30">
  <si>
    <t>Deelnemers</t>
  </si>
  <si>
    <t>Te spelen punten :</t>
  </si>
  <si>
    <t>Gelijke beurten.</t>
  </si>
  <si>
    <t>KLASSEMENT</t>
  </si>
  <si>
    <t>1.</t>
  </si>
  <si>
    <t>2.</t>
  </si>
  <si>
    <t>vanaf 14u00</t>
  </si>
  <si>
    <t>NS</t>
  </si>
  <si>
    <t>Speelrooster :</t>
  </si>
  <si>
    <t>1) 1-2</t>
  </si>
  <si>
    <t>2) 3-4</t>
  </si>
  <si>
    <t xml:space="preserve"> Poule B:    KBC De Ster, Preulegem 17, 9400 Ninove.                                    Tel: 053/32.61.78</t>
  </si>
  <si>
    <t>vanaf 14u30</t>
  </si>
  <si>
    <t>3)V1-W2</t>
  </si>
  <si>
    <t>4) V2-W1</t>
  </si>
  <si>
    <t>5) V1-V2</t>
  </si>
  <si>
    <t>6) W1-W2</t>
  </si>
  <si>
    <t>7) 1-4</t>
  </si>
  <si>
    <t>8) 2-3</t>
  </si>
  <si>
    <t>3.</t>
  </si>
  <si>
    <t>1) 1-4</t>
  </si>
  <si>
    <t>2) 2-3</t>
  </si>
  <si>
    <t xml:space="preserve"> dan volgens klassement</t>
  </si>
  <si>
    <t>Matchpunten met promotiegemiddelde : 0,790</t>
  </si>
  <si>
    <t>Matchpunten met minimumgemiddelde : 0,625</t>
  </si>
  <si>
    <t>Matchpunten onder minimumgemiddelde : 0,625</t>
  </si>
  <si>
    <t>De twee beste van elke poule spelen de Districtfinale op zaterdag 3 maart 2012</t>
  </si>
  <si>
    <t>in het lokaal van KBC Sint Martinus.</t>
  </si>
  <si>
    <t xml:space="preserve"> Poule A:    KBC Sint Martinus, Hertshage 75, 9300 Aalst                                    Tel: 053/211500</t>
  </si>
  <si>
    <t>GEWIJZIGDE KALENDER wegens FF Steven Van den Rijse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</si>
</sst>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1"/>
      <color theme="3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1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164" fontId="5" fillId="0" borderId="0" xfId="0" applyNumberFormat="1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4" fillId="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57151</xdr:rowOff>
    </xdr:from>
    <xdr:to>
      <xdr:col>10</xdr:col>
      <xdr:colOff>0</xdr:colOff>
      <xdr:row>0</xdr:row>
      <xdr:rowOff>1409701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133350" y="57151"/>
          <a:ext cx="6762750" cy="13525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chemeClr val="tx2"/>
              </a:solidFill>
              <a:latin typeface="Times New Roman"/>
              <a:cs typeface="Times New Roman"/>
            </a:rPr>
            <a:t>(3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DISTRICTSCHIFTINGEN -   2° KL. DRIEBANDEN OP KB</a:t>
          </a:r>
        </a:p>
      </xdr:txBody>
    </xdr:sp>
    <xdr:clientData/>
  </xdr:twoCellAnchor>
  <xdr:twoCellAnchor>
    <xdr:from>
      <xdr:col>2</xdr:col>
      <xdr:colOff>952500</xdr:colOff>
      <xdr:row>36</xdr:row>
      <xdr:rowOff>114300</xdr:rowOff>
    </xdr:from>
    <xdr:to>
      <xdr:col>8</xdr:col>
      <xdr:colOff>95249</xdr:colOff>
      <xdr:row>37</xdr:row>
      <xdr:rowOff>180975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905000" y="86868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457200</xdr:colOff>
      <xdr:row>39</xdr:row>
      <xdr:rowOff>104775</xdr:rowOff>
    </xdr:from>
    <xdr:to>
      <xdr:col>8</xdr:col>
      <xdr:colOff>213361</xdr:colOff>
      <xdr:row>41</xdr:row>
      <xdr:rowOff>112395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409700" y="92487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1501140</xdr:colOff>
      <xdr:row>45</xdr:row>
      <xdr:rowOff>123824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952500" y="100965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10</xdr:col>
      <xdr:colOff>276226</xdr:colOff>
      <xdr:row>45</xdr:row>
      <xdr:rowOff>108585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857500" y="100965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85725</xdr:colOff>
      <xdr:row>47</xdr:row>
      <xdr:rowOff>0</xdr:rowOff>
    </xdr:from>
    <xdr:to>
      <xdr:col>10</xdr:col>
      <xdr:colOff>19050</xdr:colOff>
      <xdr:row>50</xdr:row>
      <xdr:rowOff>104775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371475" y="106680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(03) Districtschiftingen 2° klasse Driebanden KB-  24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>
            <v>0</v>
          </cell>
          <cell r="C28">
            <v>0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>
            <v>0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>
            <v>0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>
            <v>0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>
            <v>0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>
            <v>0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>
            <v>0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>
            <v>0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>
            <v>0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>
            <v>0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>
            <v>0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>
            <v>0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>
            <v>0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>
            <v>0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>
            <v>0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>
            <v>0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>
            <v>0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>
            <v>0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>
            <v>0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>
            <v>0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  <cell r="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  <cell r="D54">
            <v>0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  <cell r="D5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C9" sqref="C9"/>
    </sheetView>
  </sheetViews>
  <sheetFormatPr defaultRowHeight="15" x14ac:dyDescent="0.25"/>
  <cols>
    <col min="1" max="1" width="4.28515625" customWidth="1"/>
    <col min="2" max="2" width="10" customWidth="1"/>
    <col min="3" max="3" width="28.5703125" customWidth="1"/>
    <col min="5" max="5" width="4.5703125" customWidth="1"/>
    <col min="10" max="10" width="10.28515625" customWidth="1"/>
  </cols>
  <sheetData>
    <row r="1" spans="1:10" ht="130.5" customHeight="1" x14ac:dyDescent="0.25"/>
    <row r="2" spans="1:10" ht="18" customHeight="1" thickBot="1" x14ac:dyDescent="0.3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thickBot="1" x14ac:dyDescent="0.3">
      <c r="A4" s="1"/>
      <c r="B4" s="2"/>
      <c r="C4" s="3"/>
      <c r="D4" s="4"/>
      <c r="E4" s="4"/>
      <c r="F4" s="4"/>
      <c r="G4" s="4"/>
      <c r="H4" s="4"/>
      <c r="I4" s="4"/>
      <c r="J4" s="5"/>
    </row>
    <row r="6" spans="1:10" x14ac:dyDescent="0.25">
      <c r="A6" s="12"/>
      <c r="B6" s="7"/>
      <c r="C6" s="10" t="s">
        <v>0</v>
      </c>
      <c r="D6" s="9"/>
      <c r="E6" s="9"/>
      <c r="F6" s="43" t="s">
        <v>8</v>
      </c>
      <c r="G6" s="43"/>
      <c r="H6" s="43"/>
      <c r="I6" s="43"/>
      <c r="J6" s="43"/>
    </row>
    <row r="7" spans="1:10" x14ac:dyDescent="0.25">
      <c r="A7" s="12"/>
      <c r="B7" s="7"/>
      <c r="C7" s="8"/>
      <c r="D7" s="9"/>
      <c r="E7" s="9"/>
      <c r="F7" s="9"/>
      <c r="G7" s="9"/>
      <c r="H7" s="9"/>
      <c r="I7" s="9"/>
      <c r="J7" s="9"/>
    </row>
    <row r="8" spans="1:10" ht="15.75" x14ac:dyDescent="0.25">
      <c r="A8" s="12">
        <v>1</v>
      </c>
      <c r="B8" s="11">
        <v>7469</v>
      </c>
      <c r="C8" s="8" t="str">
        <f>VLOOKUP(B8,[1]LEDEN!A:D,2,FALSE)</f>
        <v>ROELANDT Pierre</v>
      </c>
      <c r="D8" s="8" t="str">
        <f>VLOOKUP(B8,[1]LEDEN!A:D,3,FALSE)</f>
        <v>SMA</v>
      </c>
      <c r="E8" s="27"/>
      <c r="F8" s="39">
        <v>40943</v>
      </c>
      <c r="G8" s="39"/>
      <c r="H8" s="39"/>
      <c r="I8" s="38" t="s">
        <v>6</v>
      </c>
      <c r="J8" s="38"/>
    </row>
    <row r="9" spans="1:10" x14ac:dyDescent="0.25">
      <c r="A9" s="12">
        <f>A8+1</f>
        <v>2</v>
      </c>
      <c r="B9" s="11">
        <v>2061</v>
      </c>
      <c r="C9" s="8" t="str">
        <f>VLOOKUP(B9,[1]LEDEN!A:D,2,FALSE)</f>
        <v>MERTENS Eddy</v>
      </c>
      <c r="D9" s="8" t="str">
        <f>VLOOKUP(B9,[1]LEDEN!A:D,3,FALSE)</f>
        <v>OHG</v>
      </c>
      <c r="F9" s="31" t="s">
        <v>20</v>
      </c>
      <c r="G9" s="31" t="s">
        <v>21</v>
      </c>
      <c r="H9" s="31" t="s">
        <v>13</v>
      </c>
      <c r="I9" s="31" t="s">
        <v>14</v>
      </c>
      <c r="J9" s="32"/>
    </row>
    <row r="10" spans="1:10" x14ac:dyDescent="0.25">
      <c r="A10" s="12">
        <f t="shared" ref="A10" si="0">A9+1</f>
        <v>3</v>
      </c>
      <c r="B10" s="11">
        <v>8701</v>
      </c>
      <c r="C10" s="8" t="str">
        <f>VLOOKUP(B10,[1]LEDEN!A:D,2,FALSE)</f>
        <v>VANSIMAEYS Serge</v>
      </c>
      <c r="D10" s="8" t="str">
        <f>VLOOKUP(B10,[1]LEDEN!A:D,3,FALSE)</f>
        <v>OHG</v>
      </c>
      <c r="E10" s="30"/>
      <c r="F10" s="29"/>
      <c r="G10" s="29"/>
      <c r="H10" s="29"/>
      <c r="I10" s="29"/>
      <c r="J10" s="28"/>
    </row>
    <row r="11" spans="1:10" ht="15.75" x14ac:dyDescent="0.25">
      <c r="A11" s="12">
        <v>4</v>
      </c>
      <c r="B11" s="11">
        <v>4349</v>
      </c>
      <c r="C11" s="8" t="str">
        <f>VLOOKUP(B11,[1]LEDEN!A:D,2,FALSE)</f>
        <v>VLASSCHAERT Albert</v>
      </c>
      <c r="D11" s="8" t="str">
        <f>VLOOKUP(B11,[1]LEDEN!A:D,3,FALSE)</f>
        <v>DSN</v>
      </c>
      <c r="E11" s="27"/>
      <c r="F11" s="39">
        <v>40944</v>
      </c>
      <c r="G11" s="39"/>
      <c r="H11" s="39"/>
      <c r="I11" s="38" t="s">
        <v>6</v>
      </c>
      <c r="J11" s="38"/>
    </row>
    <row r="12" spans="1:10" x14ac:dyDescent="0.25">
      <c r="A12" s="12"/>
      <c r="B12" s="11"/>
      <c r="C12" s="8"/>
      <c r="D12" s="8"/>
      <c r="E12" s="27"/>
      <c r="F12" s="33" t="s">
        <v>15</v>
      </c>
      <c r="G12" s="33" t="s">
        <v>16</v>
      </c>
      <c r="H12" s="33" t="s">
        <v>22</v>
      </c>
      <c r="I12" s="31"/>
      <c r="J12" s="34"/>
    </row>
    <row r="13" spans="1:10" x14ac:dyDescent="0.25">
      <c r="A13" s="12"/>
      <c r="B13" s="11"/>
      <c r="C13" s="8"/>
      <c r="D13" s="8"/>
      <c r="E13" s="9"/>
      <c r="F13" s="31" t="s">
        <v>17</v>
      </c>
      <c r="G13" s="31" t="s">
        <v>18</v>
      </c>
      <c r="H13" s="32"/>
      <c r="I13" s="32"/>
      <c r="J13" s="32"/>
    </row>
    <row r="14" spans="1:10" ht="15.75" thickBot="1" x14ac:dyDescent="0.3">
      <c r="A14" s="12"/>
      <c r="B14" s="7"/>
      <c r="C14" s="8"/>
      <c r="D14" s="8"/>
      <c r="E14" s="33"/>
      <c r="F14" s="33"/>
      <c r="G14" s="33"/>
      <c r="H14" s="33"/>
      <c r="I14" s="33"/>
      <c r="J14" s="33"/>
    </row>
    <row r="15" spans="1:10" ht="15.75" x14ac:dyDescent="0.25">
      <c r="A15" s="40" t="s">
        <v>11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"/>
      <c r="B16" s="2"/>
      <c r="C16" s="3"/>
      <c r="D16" s="4"/>
      <c r="E16" s="4"/>
      <c r="F16" s="4"/>
      <c r="G16" s="4"/>
      <c r="H16" s="4"/>
      <c r="I16" s="4"/>
      <c r="J16" s="5"/>
    </row>
    <row r="18" spans="1:10" x14ac:dyDescent="0.25">
      <c r="A18" s="6"/>
      <c r="B18" s="7"/>
      <c r="C18" s="10" t="s">
        <v>0</v>
      </c>
      <c r="D18" s="9"/>
      <c r="E18" s="9"/>
      <c r="F18" s="43" t="s">
        <v>8</v>
      </c>
      <c r="G18" s="43"/>
      <c r="H18" s="43"/>
      <c r="I18" s="43"/>
      <c r="J18" s="43"/>
    </row>
    <row r="19" spans="1:10" x14ac:dyDescent="0.25">
      <c r="A19" s="6"/>
      <c r="B19" s="7"/>
      <c r="C19" s="8"/>
      <c r="D19" s="9"/>
      <c r="E19" s="9"/>
      <c r="F19" s="9"/>
      <c r="G19" s="9"/>
      <c r="H19" s="9"/>
      <c r="I19" s="9"/>
      <c r="J19" s="9"/>
    </row>
    <row r="20" spans="1:10" x14ac:dyDescent="0.25">
      <c r="A20" s="6">
        <v>1</v>
      </c>
      <c r="B20" s="11">
        <v>4389</v>
      </c>
      <c r="C20" s="8" t="str">
        <f>VLOOKUP(B20,[1]LEDEN!A:D,2,FALSE)</f>
        <v>VAN KERCKHOVE Andre</v>
      </c>
      <c r="D20" s="8" t="str">
        <f>VLOOKUP(B20,[1]LEDEN!A:D,3,FALSE)</f>
        <v>OHG</v>
      </c>
      <c r="E20" s="27"/>
      <c r="F20" s="37">
        <v>40943</v>
      </c>
      <c r="G20" s="37"/>
      <c r="H20" s="37"/>
      <c r="I20" s="38" t="s">
        <v>12</v>
      </c>
      <c r="J20" s="38"/>
    </row>
    <row r="21" spans="1:10" x14ac:dyDescent="0.25">
      <c r="A21" s="12">
        <f>A20+1</f>
        <v>2</v>
      </c>
      <c r="B21" s="35">
        <v>8662</v>
      </c>
      <c r="C21" s="36" t="str">
        <f>VLOOKUP(B21,[1]LEDEN!A:D,2,FALSE)</f>
        <v>VAN DER LINDEN Eric</v>
      </c>
      <c r="D21" s="36" t="str">
        <f>VLOOKUP(B21,[1]LEDEN!A:D,3,FALSE)</f>
        <v>OHG</v>
      </c>
      <c r="F21" s="31" t="s">
        <v>9</v>
      </c>
      <c r="G21" s="31" t="s">
        <v>10</v>
      </c>
      <c r="H21" s="31" t="s">
        <v>13</v>
      </c>
      <c r="I21" s="31" t="s">
        <v>14</v>
      </c>
      <c r="J21" s="32"/>
    </row>
    <row r="22" spans="1:10" x14ac:dyDescent="0.25">
      <c r="A22" s="12">
        <f t="shared" ref="A22" si="1">A21+1</f>
        <v>3</v>
      </c>
      <c r="B22" s="11">
        <v>4348</v>
      </c>
      <c r="C22" s="8" t="str">
        <f>VLOOKUP(B22,[1]LEDEN!A:D,2,FALSE)</f>
        <v>VAN MUYLEM Norbert</v>
      </c>
      <c r="D22" s="8" t="str">
        <f>VLOOKUP(B22,[1]LEDEN!A:D,3,FALSE)</f>
        <v>DSN</v>
      </c>
      <c r="E22" s="30" t="s">
        <v>7</v>
      </c>
      <c r="F22" s="29"/>
      <c r="G22" s="29"/>
      <c r="H22" s="29"/>
      <c r="I22" s="29"/>
      <c r="J22" s="28"/>
    </row>
    <row r="23" spans="1:10" x14ac:dyDescent="0.25">
      <c r="A23" s="12">
        <v>4</v>
      </c>
      <c r="B23" s="11">
        <v>4350</v>
      </c>
      <c r="C23" s="8" t="str">
        <f>VLOOKUP(B23,[1]LEDEN!A:D,2,FALSE)</f>
        <v>VLASSCHAERT Steven</v>
      </c>
      <c r="D23" s="8" t="str">
        <f>VLOOKUP(B23,[1]LEDEN!A:D,3,FALSE)</f>
        <v>DSN</v>
      </c>
      <c r="E23" s="27"/>
      <c r="F23" s="37">
        <v>40944</v>
      </c>
      <c r="G23" s="37"/>
      <c r="H23" s="37"/>
      <c r="I23" s="38" t="s">
        <v>12</v>
      </c>
      <c r="J23" s="38"/>
    </row>
    <row r="24" spans="1:10" x14ac:dyDescent="0.25">
      <c r="A24" s="12"/>
      <c r="B24" s="11"/>
      <c r="C24" s="8"/>
      <c r="D24" s="8"/>
      <c r="E24" s="27"/>
      <c r="F24" s="33" t="s">
        <v>15</v>
      </c>
      <c r="G24" s="33" t="s">
        <v>16</v>
      </c>
      <c r="H24" s="33" t="s">
        <v>22</v>
      </c>
      <c r="I24" s="31"/>
      <c r="J24" s="34"/>
    </row>
    <row r="25" spans="1:10" x14ac:dyDescent="0.25">
      <c r="A25" s="12"/>
      <c r="B25" s="11"/>
      <c r="C25" s="8"/>
      <c r="D25" s="8"/>
      <c r="E25" s="9"/>
      <c r="F25" s="31" t="s">
        <v>17</v>
      </c>
      <c r="G25" s="31" t="s">
        <v>18</v>
      </c>
      <c r="H25" s="32"/>
      <c r="I25" s="32"/>
      <c r="J25" s="32"/>
    </row>
    <row r="26" spans="1:10" ht="15.75" thickBot="1" x14ac:dyDescent="0.3"/>
    <row r="27" spans="1:10" ht="18.75" thickBot="1" x14ac:dyDescent="0.4">
      <c r="C27" s="13" t="s">
        <v>1</v>
      </c>
      <c r="D27" s="14">
        <v>34</v>
      </c>
      <c r="E27" s="15" t="s">
        <v>2</v>
      </c>
      <c r="F27" s="15"/>
      <c r="G27" s="15"/>
      <c r="H27" s="15"/>
      <c r="I27" s="15"/>
      <c r="J27" s="16"/>
    </row>
    <row r="28" spans="1:10" ht="18" x14ac:dyDescent="0.35">
      <c r="C28" s="17"/>
      <c r="D28" s="18"/>
      <c r="E28" s="19"/>
      <c r="F28" s="19"/>
      <c r="G28" s="19"/>
      <c r="H28" s="19"/>
      <c r="I28" s="19"/>
      <c r="J28" s="20"/>
    </row>
    <row r="29" spans="1:10" ht="18" x14ac:dyDescent="0.35">
      <c r="C29" s="21" t="s">
        <v>3</v>
      </c>
      <c r="D29" s="22" t="s">
        <v>4</v>
      </c>
      <c r="E29" s="19" t="s">
        <v>23</v>
      </c>
      <c r="F29" s="19"/>
      <c r="G29" s="19"/>
      <c r="H29" s="19"/>
      <c r="I29" s="19"/>
      <c r="J29" s="20"/>
    </row>
    <row r="30" spans="1:10" ht="18" x14ac:dyDescent="0.35">
      <c r="C30" s="17"/>
      <c r="D30" s="22" t="s">
        <v>5</v>
      </c>
      <c r="E30" s="19" t="s">
        <v>24</v>
      </c>
      <c r="F30" s="19"/>
      <c r="G30" s="19"/>
      <c r="H30" s="19"/>
      <c r="I30" s="19"/>
      <c r="J30" s="20"/>
    </row>
    <row r="31" spans="1:10" ht="18" x14ac:dyDescent="0.35">
      <c r="C31" s="17"/>
      <c r="D31" s="22" t="s">
        <v>19</v>
      </c>
      <c r="E31" s="19" t="s">
        <v>25</v>
      </c>
      <c r="F31" s="19"/>
      <c r="G31" s="19"/>
      <c r="H31" s="19"/>
      <c r="I31" s="19"/>
      <c r="J31" s="20"/>
    </row>
    <row r="32" spans="1:10" ht="18" x14ac:dyDescent="0.35">
      <c r="C32" s="17"/>
      <c r="D32" s="22"/>
      <c r="E32" s="19"/>
      <c r="F32" s="19"/>
      <c r="G32" s="19"/>
      <c r="H32" s="19"/>
      <c r="I32" s="19"/>
      <c r="J32" s="20"/>
    </row>
    <row r="33" spans="3:10" ht="18" x14ac:dyDescent="0.35">
      <c r="C33" s="17" t="s">
        <v>26</v>
      </c>
      <c r="D33" s="22"/>
      <c r="E33" s="19"/>
      <c r="F33" s="19"/>
      <c r="G33" s="19"/>
      <c r="H33" s="19"/>
      <c r="I33" s="19"/>
      <c r="J33" s="20"/>
    </row>
    <row r="34" spans="3:10" ht="18" x14ac:dyDescent="0.35">
      <c r="C34" s="17" t="s">
        <v>27</v>
      </c>
      <c r="D34" s="22"/>
      <c r="E34" s="19"/>
      <c r="F34" s="19"/>
      <c r="G34" s="19"/>
      <c r="H34" s="19"/>
      <c r="I34" s="19"/>
      <c r="J34" s="20"/>
    </row>
    <row r="35" spans="3:10" ht="20.25" thickBot="1" x14ac:dyDescent="0.45">
      <c r="C35" s="23"/>
      <c r="D35" s="24"/>
      <c r="E35" s="24"/>
      <c r="F35" s="24"/>
      <c r="G35" s="25"/>
      <c r="H35" s="25"/>
      <c r="I35" s="25"/>
      <c r="J35" s="26"/>
    </row>
  </sheetData>
  <mergeCells count="13">
    <mergeCell ref="A2:J2"/>
    <mergeCell ref="A3:J3"/>
    <mergeCell ref="F6:J6"/>
    <mergeCell ref="F8:H8"/>
    <mergeCell ref="I8:J8"/>
    <mergeCell ref="F23:H23"/>
    <mergeCell ref="I23:J23"/>
    <mergeCell ref="F11:H11"/>
    <mergeCell ref="I11:J11"/>
    <mergeCell ref="A15:J15"/>
    <mergeCell ref="F18:J18"/>
    <mergeCell ref="F20:H20"/>
    <mergeCell ref="I20:J20"/>
  </mergeCells>
  <pageMargins left="0.7" right="0.7" top="0.75" bottom="0.75" header="0.3" footer="0.3"/>
  <pageSetup paperSize="9" scale="7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DS 2°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2012-01-25T21:23:43Z</cp:lastPrinted>
  <dcterms:created xsi:type="dcterms:W3CDTF">2011-08-31T15:51:45Z</dcterms:created>
  <dcterms:modified xsi:type="dcterms:W3CDTF">2012-01-25T21:25:22Z</dcterms:modified>
</cp:coreProperties>
</file>